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 firstSheet="3" activeTab="3"/>
  </bookViews>
  <sheets>
    <sheet name="FT01011 德国单" sheetId="4" state="hidden" r:id="rId1"/>
    <sheet name="FT01011 (3)英国单" sheetId="3" state="hidden" r:id="rId2"/>
    <sheet name="FT01011 (2)加拿大" sheetId="2" state="hidden" r:id="rId3"/>
    <sheet name="美国单" sheetId="1" r:id="rId4"/>
    <sheet name="加拿大   " sheetId="10" r:id="rId5"/>
    <sheet name="意大利单" sheetId="8" r:id="rId6"/>
    <sheet name="英国单" sheetId="11" r:id="rId7"/>
  </sheets>
  <externalReferences>
    <externalReference r:id="rId8"/>
  </externalReferences>
  <definedNames>
    <definedName name="_LP62009">[1]MST!$C$2:$C$81</definedName>
    <definedName name="Color" localSheetId="3">#REF!</definedName>
    <definedName name="Color">#REF!</definedName>
    <definedName name="Hinmei" localSheetId="3">#REF!</definedName>
    <definedName name="Hinmei">#REF!</definedName>
    <definedName name="N_Color" localSheetId="3">#REF!</definedName>
    <definedName name="N_Color">#REF!</definedName>
    <definedName name="_xlnm.Print_Area" localSheetId="3">美国单!$A$1:$M$121</definedName>
    <definedName name="Size" localSheetId="3">#REF!</definedName>
    <definedName name="Size">#REF!</definedName>
    <definedName name="Sozai" localSheetId="3">#REF!</definedName>
    <definedName name="Sozai">#REF!</definedName>
    <definedName name="Color" localSheetId="2">#REF!</definedName>
    <definedName name="Hinmei" localSheetId="2">#REF!</definedName>
    <definedName name="N_Color" localSheetId="2">#REF!</definedName>
    <definedName name="_xlnm.Print_Area" localSheetId="2">'FT01011 (2)加拿大'!$A$1:$M$88</definedName>
    <definedName name="Size" localSheetId="2">#REF!</definedName>
    <definedName name="Sozai" localSheetId="2">#REF!</definedName>
    <definedName name="Color" localSheetId="1">#REF!</definedName>
    <definedName name="Hinmei" localSheetId="1">#REF!</definedName>
    <definedName name="N_Color" localSheetId="1">#REF!</definedName>
    <definedName name="_xlnm.Print_Area" localSheetId="1">'FT01011 (3)英国单'!$A$1:$M$73</definedName>
    <definedName name="Size" localSheetId="1">#REF!</definedName>
    <definedName name="Sozai" localSheetId="1">#REF!</definedName>
    <definedName name="Color" localSheetId="0">#REF!</definedName>
    <definedName name="Hinmei" localSheetId="0">#REF!</definedName>
    <definedName name="N_Color" localSheetId="0">#REF!</definedName>
    <definedName name="_xlnm.Print_Area" localSheetId="0">'FT01011 德国单'!$A$1:$M$73</definedName>
    <definedName name="Size" localSheetId="0">#REF!</definedName>
    <definedName name="Sozai" localSheetId="0">#REF!</definedName>
    <definedName name="Color" localSheetId="5">#REF!</definedName>
    <definedName name="Hinmei" localSheetId="5">#REF!</definedName>
    <definedName name="N_Color" localSheetId="5">#REF!</definedName>
    <definedName name="_xlnm.Print_Area" localSheetId="5">意大利单!$A$1:$M$89</definedName>
    <definedName name="Size" localSheetId="5">#REF!</definedName>
    <definedName name="Sozai" localSheetId="5">#REF!</definedName>
    <definedName name="Color" localSheetId="4">#REF!</definedName>
    <definedName name="Hinmei" localSheetId="4">#REF!</definedName>
    <definedName name="N_Color" localSheetId="4">#REF!</definedName>
    <definedName name="_xlnm.Print_Area" localSheetId="4">'加拿大   '!$A$1:$M$120</definedName>
    <definedName name="Size" localSheetId="4">#REF!</definedName>
    <definedName name="Sozai" localSheetId="4">#REF!</definedName>
    <definedName name="Color" localSheetId="6">#REF!</definedName>
    <definedName name="Hinmei" localSheetId="6">#REF!</definedName>
    <definedName name="N_Color" localSheetId="6">#REF!</definedName>
    <definedName name="_xlnm.Print_Area" localSheetId="6">英国单!$A$1:$M$89</definedName>
    <definedName name="Size" localSheetId="6">#REF!</definedName>
    <definedName name="Sozai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<sst xmlns="http://schemas.openxmlformats.org/spreadsheetml/2006/main" count="1500" uniqueCount="393">
  <si>
    <t>执行订单</t>
  </si>
  <si>
    <t>生产工厂</t>
  </si>
  <si>
    <t>金信恒</t>
  </si>
  <si>
    <t>下单日期</t>
  </si>
  <si>
    <t>2021.2.17</t>
  </si>
  <si>
    <t>工厂交期</t>
  </si>
  <si>
    <t>见下详细</t>
  </si>
  <si>
    <t>客订单号</t>
  </si>
  <si>
    <t>CD8126301/A517667QG</t>
  </si>
  <si>
    <t>货物名称</t>
  </si>
  <si>
    <t>HALF-ZIP HENLEY PULLOVER</t>
  </si>
  <si>
    <t>我司编号</t>
  </si>
  <si>
    <t>FT01011德国单</t>
  </si>
  <si>
    <t>款式描述</t>
  </si>
  <si>
    <t>女士立领长袖上衣</t>
  </si>
  <si>
    <t>修改日期</t>
  </si>
  <si>
    <t xml:space="preserve">面料名称 </t>
  </si>
  <si>
    <t>大身：200g T/R氨纶单面绒  烫缩：不超2%</t>
  </si>
  <si>
    <t>修改内容</t>
  </si>
  <si>
    <t>业务人员</t>
  </si>
  <si>
    <t>刘艳丽</t>
  </si>
  <si>
    <t>A</t>
  </si>
  <si>
    <t>花型描述</t>
  </si>
  <si>
    <t>尺码</t>
  </si>
  <si>
    <t>合计</t>
  </si>
  <si>
    <t>UPC</t>
  </si>
  <si>
    <r>
      <rPr>
        <sz val="12"/>
        <rFont val="宋体"/>
        <charset val="134"/>
      </rPr>
      <t>C</t>
    </r>
    <r>
      <rPr>
        <sz val="12"/>
        <rFont val="宋体"/>
        <charset val="134"/>
      </rPr>
      <t>OLOR</t>
    </r>
  </si>
  <si>
    <t xml:space="preserve">前后片大身+袖子：黑色 SOLID BLACK   #017619                                           领,前中插片，袖口克夫，下摆黑色 SOLID BLACK   #017619            </t>
  </si>
  <si>
    <t xml:space="preserve">BLACK </t>
  </si>
  <si>
    <t>尺码标</t>
  </si>
  <si>
    <t>灰色</t>
  </si>
  <si>
    <t>S</t>
  </si>
  <si>
    <t>196194741628</t>
  </si>
  <si>
    <t>M</t>
  </si>
  <si>
    <t>196194741635</t>
  </si>
  <si>
    <t>L</t>
  </si>
  <si>
    <t>196194741642</t>
  </si>
  <si>
    <t>XL</t>
  </si>
  <si>
    <t>196194741659</t>
  </si>
  <si>
    <t>XXL</t>
  </si>
  <si>
    <t>196194741666</t>
  </si>
  <si>
    <t>合计数量</t>
  </si>
  <si>
    <t>德国单</t>
  </si>
  <si>
    <t>配比</t>
  </si>
  <si>
    <t>CC 001</t>
  </si>
  <si>
    <t>交期</t>
  </si>
  <si>
    <t>海运6-10</t>
  </si>
  <si>
    <t>E</t>
  </si>
  <si>
    <t>PO#1735362</t>
  </si>
  <si>
    <t>前后片大身+袖子：酒红底粉花Red Stamp FL   S08981-02                             领,前中插片，袖口克夫，下摆酒红 Rich Burgundy #025008</t>
  </si>
  <si>
    <t>REDSTAMPFLRL</t>
  </si>
  <si>
    <t>196194741529</t>
  </si>
  <si>
    <t>196194741536</t>
  </si>
  <si>
    <t>白色</t>
  </si>
  <si>
    <t>196194741543</t>
  </si>
  <si>
    <t>196194741550</t>
  </si>
  <si>
    <t>196194741567</t>
  </si>
  <si>
    <t>CC 642</t>
  </si>
  <si>
    <t>F</t>
  </si>
  <si>
    <t xml:space="preserve">前后片大身+袖子：黑色几何图Charcoal Woodblock  S08982-01                        领,前中插片，袖口克夫，下摆深麻灰SD  RAYON BLACK   #017619  </t>
  </si>
  <si>
    <t>CHRCLWOODBLOCK</t>
  </si>
  <si>
    <t>196194741574</t>
  </si>
  <si>
    <t>黑色</t>
  </si>
  <si>
    <t>196194741581</t>
  </si>
  <si>
    <t>196194741598</t>
  </si>
  <si>
    <t>196194741604</t>
  </si>
  <si>
    <t>196194741611</t>
  </si>
  <si>
    <t>CC 082</t>
  </si>
  <si>
    <t xml:space="preserve"> </t>
  </si>
  <si>
    <t>辅料       花型</t>
  </si>
  <si>
    <t>位置</t>
  </si>
  <si>
    <t>用处和说明</t>
  </si>
  <si>
    <t>线</t>
  </si>
  <si>
    <t>面线为涤纶线，拷边和绷缝底线用尼龙线</t>
  </si>
  <si>
    <t>针距</t>
  </si>
  <si>
    <t>全身面线和里线</t>
  </si>
  <si>
    <t>一寸12针，正负1针</t>
  </si>
  <si>
    <t>特殊裁剪要求</t>
  </si>
  <si>
    <t>线色</t>
  </si>
  <si>
    <t xml:space="preserve">大身 </t>
  </si>
  <si>
    <t>都顺大身面料的颜色</t>
  </si>
  <si>
    <t>后领弹性松紧压条</t>
  </si>
  <si>
    <t>后领缝，宽度为3/8"</t>
  </si>
  <si>
    <t>颜色A/C/F 为黑色，B为卡其色，D为草绿，E为酒红色</t>
  </si>
  <si>
    <t>尼龙拉链</t>
  </si>
  <si>
    <t>前中插片ZIP108-3/13"</t>
  </si>
  <si>
    <r>
      <rPr>
        <sz val="11"/>
        <rFont val="宋体"/>
        <charset val="134"/>
        <scheme val="minor"/>
      </rPr>
      <t>颜色A/C 为黑色，B为卡其色，D为草绿，E为酒红色，F为</t>
    </r>
    <r>
      <rPr>
        <sz val="11"/>
        <color rgb="FFFF0000"/>
        <rFont val="宋体"/>
        <charset val="134"/>
        <scheme val="minor"/>
      </rPr>
      <t>黑色</t>
    </r>
  </si>
  <si>
    <t>LOGO烫标</t>
  </si>
  <si>
    <t>穿着者左下摆HEAT114</t>
  </si>
  <si>
    <t>距侧缝，下摆缝都是1/2"，颜色A/C/F 为黑色，B为卡其色，D为草绿，E为酒红色</t>
  </si>
  <si>
    <t>烫标</t>
  </si>
  <si>
    <t>后领缝下1",左右居中</t>
  </si>
  <si>
    <r>
      <rPr>
        <sz val="11"/>
        <rFont val="宋体"/>
        <charset val="134"/>
        <scheme val="minor"/>
      </rPr>
      <t>A烫标为灰色，B/E烫标为白色,D烫标为黑色，</t>
    </r>
    <r>
      <rPr>
        <sz val="11"/>
        <color rgb="FFFF0000"/>
        <rFont val="宋体"/>
        <charset val="134"/>
        <scheme val="minor"/>
      </rPr>
      <t>C为黑色，F为黑色</t>
    </r>
  </si>
  <si>
    <t>洗标</t>
  </si>
  <si>
    <t>穿着者左侧缝，下摆向上4"</t>
  </si>
  <si>
    <t>穿着者左侧缝，下摆缝向上4"（如果有衩，衩向上2")</t>
  </si>
  <si>
    <t>跟踪标</t>
  </si>
  <si>
    <t>穿着者左侧缝，下摆缝向上4"（如果有衩，衩向上2")，放在洗标下面</t>
  </si>
  <si>
    <t>防潮纸</t>
  </si>
  <si>
    <t>一件一张防潮纸</t>
  </si>
  <si>
    <t>放置位置见包装步骤图</t>
  </si>
  <si>
    <t>包装要求</t>
  </si>
  <si>
    <t>独色独码包装，放防潮纸</t>
  </si>
  <si>
    <t>折叠包装，包装方法另见包装步骤图，要求包装成品尺寸为11"x12".</t>
  </si>
  <si>
    <t>胶袋</t>
  </si>
  <si>
    <t>2.5丝</t>
  </si>
  <si>
    <t>尺寸为12"x14.5+2",自封口胶袋（警告语印正反两面）</t>
  </si>
  <si>
    <t>胶袋贴纸</t>
  </si>
  <si>
    <t>胶袋右下角</t>
  </si>
  <si>
    <r>
      <rPr>
        <sz val="11"/>
        <rFont val="宋体"/>
        <charset val="134"/>
        <scheme val="minor"/>
      </rPr>
      <t>贴纸贴在距侧边和底边都是</t>
    </r>
    <r>
      <rPr>
        <sz val="11"/>
        <color rgb="FFFF0000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"的位置</t>
    </r>
  </si>
  <si>
    <t>条形码箱贴</t>
  </si>
  <si>
    <t>纸箱侧面</t>
  </si>
  <si>
    <t>条形码贴纸贴在纸箱一个侧面的上下左右正中央的位置</t>
  </si>
  <si>
    <t>纸箱尺寸</t>
  </si>
  <si>
    <t>最大不能超24"X18"X11.5"</t>
  </si>
  <si>
    <t>一箱的重量不能超18kg，纸箱上下放天地板（天地板为纸箱的3/4大小）</t>
  </si>
  <si>
    <t>制 单 日 期：</t>
  </si>
  <si>
    <t>制 单 ：刘艳丽</t>
  </si>
  <si>
    <t>CD8126301/A517667QU</t>
  </si>
  <si>
    <t>FT01011英国单（注意小一码）</t>
  </si>
  <si>
    <t>C</t>
  </si>
  <si>
    <t xml:space="preserve">前后片大身+袖子：黑底黄花Black Stamp FL   S08981-01                             领,前中插片，袖口克夫，下摆黑色 SOLID BLACK   #017619            </t>
  </si>
  <si>
    <t>XS</t>
  </si>
  <si>
    <t>BLACKSTAMPFLRL</t>
  </si>
  <si>
    <t>196194605715</t>
  </si>
  <si>
    <t>196194605722</t>
  </si>
  <si>
    <t>196194605739</t>
  </si>
  <si>
    <t>196194605746</t>
  </si>
  <si>
    <t>1X</t>
  </si>
  <si>
    <t xml:space="preserve">2XL </t>
  </si>
  <si>
    <t>196194605753</t>
  </si>
  <si>
    <t xml:space="preserve">3XL </t>
  </si>
  <si>
    <t>196194605760</t>
  </si>
  <si>
    <t>英国单</t>
  </si>
  <si>
    <t>CC 013</t>
  </si>
  <si>
    <t>海运6-19</t>
  </si>
  <si>
    <t>196194605357</t>
  </si>
  <si>
    <t>196194605364</t>
  </si>
  <si>
    <t>196194605371</t>
  </si>
  <si>
    <t>196194605388</t>
  </si>
  <si>
    <t>196194605395</t>
  </si>
  <si>
    <t>196194605401</t>
  </si>
  <si>
    <t>196194605531</t>
  </si>
  <si>
    <t>196194605548</t>
  </si>
  <si>
    <t>196194605555</t>
  </si>
  <si>
    <t>196194605562</t>
  </si>
  <si>
    <t>196194605579</t>
  </si>
  <si>
    <t>196194605586</t>
  </si>
  <si>
    <t>CD8126301/A517667</t>
  </si>
  <si>
    <t>FT01011加拿大</t>
  </si>
  <si>
    <t>000951877</t>
  </si>
  <si>
    <t>000951878</t>
  </si>
  <si>
    <t>PO#219962</t>
  </si>
  <si>
    <t>196194656267</t>
  </si>
  <si>
    <t>196194656274</t>
  </si>
  <si>
    <t>196194656281</t>
  </si>
  <si>
    <t>196194656298</t>
  </si>
  <si>
    <t>196194656304</t>
  </si>
  <si>
    <t>196194656311</t>
  </si>
  <si>
    <t xml:space="preserve">2X </t>
  </si>
  <si>
    <t>196194656328</t>
  </si>
  <si>
    <t>BLK</t>
  </si>
  <si>
    <t xml:space="preserve">3X </t>
  </si>
  <si>
    <t>196194656335</t>
  </si>
  <si>
    <t>加拿大单</t>
  </si>
  <si>
    <t>海运6-5</t>
  </si>
  <si>
    <t>B</t>
  </si>
  <si>
    <t xml:space="preserve">前后片大身+袖子：卡其 SD RAYON Walnut Taupe  #027725                                         领,前中插片，袖口克夫，下摆卡其SD RAYON Walnut Taupe  #027725                </t>
  </si>
  <si>
    <t>196194656182</t>
  </si>
  <si>
    <t>WALNUT TAUPE</t>
  </si>
  <si>
    <t>196194656199</t>
  </si>
  <si>
    <t>196194656205</t>
  </si>
  <si>
    <t>WALTP</t>
  </si>
  <si>
    <t>196194656212</t>
  </si>
  <si>
    <t>196194656229</t>
  </si>
  <si>
    <t>196194656236</t>
  </si>
  <si>
    <t>196194656243</t>
  </si>
  <si>
    <t>196194656250</t>
  </si>
  <si>
    <t>CC 238</t>
  </si>
  <si>
    <t>196194656106</t>
  </si>
  <si>
    <t>196194656113</t>
  </si>
  <si>
    <t>196194656120</t>
  </si>
  <si>
    <t>BKF</t>
  </si>
  <si>
    <t>196194656137</t>
  </si>
  <si>
    <t>196194656144</t>
  </si>
  <si>
    <t>196194656151</t>
  </si>
  <si>
    <t>196194656168</t>
  </si>
  <si>
    <t>196194656175</t>
  </si>
  <si>
    <t>196194656021</t>
  </si>
  <si>
    <t>196194656038</t>
  </si>
  <si>
    <t>196194656045</t>
  </si>
  <si>
    <t>196194656052</t>
  </si>
  <si>
    <t>RFR</t>
  </si>
  <si>
    <t>196194656069</t>
  </si>
  <si>
    <t>196194656076</t>
  </si>
  <si>
    <t>196194656083</t>
  </si>
  <si>
    <t>196194656090</t>
  </si>
  <si>
    <t>2024.1.29</t>
  </si>
  <si>
    <t>CD8827958/A656111</t>
  </si>
  <si>
    <t>SHACKET</t>
  </si>
  <si>
    <t>FT01030 美国单</t>
  </si>
  <si>
    <t>女士开门襟上衣</t>
  </si>
  <si>
    <t>大身：62% 涤纶 33% 人棉 5% 氨纶200g 单面绒</t>
  </si>
  <si>
    <t>主标</t>
  </si>
  <si>
    <t>PO#172898</t>
  </si>
  <si>
    <t>PO#172993</t>
  </si>
  <si>
    <t>HEAT 268 有尺码</t>
  </si>
  <si>
    <t>HEAT114 logo</t>
  </si>
  <si>
    <t>KPO#1739198</t>
  </si>
  <si>
    <t>KPO#1739196</t>
  </si>
  <si>
    <t>灰色Grey 9C</t>
  </si>
  <si>
    <t xml:space="preserve">灰米菱形格/Abstract Geo S12831-01 </t>
  </si>
  <si>
    <t>美国单</t>
  </si>
  <si>
    <t>KML</t>
  </si>
  <si>
    <t>独码</t>
  </si>
  <si>
    <t>CC 068</t>
  </si>
  <si>
    <t>海运5/7</t>
  </si>
  <si>
    <t>藏青色</t>
  </si>
  <si>
    <t>藏青色/Oxford Navy #028775</t>
  </si>
  <si>
    <t>CC400</t>
  </si>
  <si>
    <t>棕红色</t>
  </si>
  <si>
    <t>红蓝方格/Red Plaid M00266-01</t>
  </si>
  <si>
    <t>CC644</t>
  </si>
  <si>
    <t>D</t>
  </si>
  <si>
    <t>浅咖色</t>
  </si>
  <si>
    <t>浅咖色/Café Au Lait #028740</t>
  </si>
  <si>
    <t>CC246</t>
  </si>
  <si>
    <t>暖咖色</t>
  </si>
  <si>
    <t>灰咖方格/Taupe Plaid M00266-02</t>
  </si>
  <si>
    <t>CC231</t>
  </si>
  <si>
    <t>黑色/black #017619</t>
  </si>
  <si>
    <t>CC001</t>
  </si>
  <si>
    <t>C/E 要求：前中对格子，侧缝对格子，袖子左右对称，袋盖斜裁</t>
  </si>
  <si>
    <t>A米白色,B藏青色，C棕红色,D浅咖色，E暖咖色 F 黑色</t>
  </si>
  <si>
    <t>口袋布颜色</t>
  </si>
  <si>
    <t>全涤汗布145g</t>
  </si>
  <si>
    <t>后领压条，弹力带</t>
  </si>
  <si>
    <t>A 灰色，B 藏青，C 棕红色 ，D 浅咖 ,E暖咖色,F黑色</t>
  </si>
  <si>
    <r>
      <rPr>
        <sz val="11"/>
        <rFont val="宋体"/>
        <charset val="134"/>
        <scheme val="minor"/>
      </rPr>
      <t>主标H268</t>
    </r>
    <r>
      <rPr>
        <sz val="11"/>
        <color rgb="FFFF0000"/>
        <rFont val="宋体"/>
        <charset val="134"/>
        <scheme val="minor"/>
      </rPr>
      <t>（有尺码）</t>
    </r>
  </si>
  <si>
    <t>A/B/E/F 是灰色， C/D 是黑色的</t>
  </si>
  <si>
    <t>LOGO标</t>
  </si>
  <si>
    <r>
      <rPr>
        <sz val="11"/>
        <color theme="1"/>
        <rFont val="宋体"/>
        <charset val="134"/>
        <scheme val="minor"/>
      </rPr>
      <t>穿起计</t>
    </r>
    <r>
      <rPr>
        <b/>
        <sz val="11"/>
        <color theme="1"/>
        <rFont val="宋体"/>
        <charset val="134"/>
        <scheme val="minor"/>
      </rPr>
      <t>左</t>
    </r>
    <r>
      <rPr>
        <sz val="11"/>
        <color theme="1"/>
        <rFont val="宋体"/>
        <charset val="134"/>
        <scheme val="minor"/>
      </rPr>
      <t>侧袖子</t>
    </r>
  </si>
  <si>
    <t>位置按尺寸表，颜色：A 灰色，B藏青，C 棕红，D浅咖色,E 暖咖色，D 黑色</t>
  </si>
  <si>
    <t>穿着者左侧缝</t>
  </si>
  <si>
    <t>穿着者左侧缝，下摆边以上4"</t>
  </si>
  <si>
    <t>穿着者左侧缝，下摆边以上"，放在洗标下面</t>
  </si>
  <si>
    <t>扣子</t>
  </si>
  <si>
    <t>32L ，亮面</t>
  </si>
  <si>
    <t>A 灰色花纹纽扣，B/C/D/E 是棕色花纹纽扣，F 是黑色花纹纽扣</t>
  </si>
  <si>
    <t>尺寸待更新,自封口胶袋（警告语印正反两面）</t>
  </si>
  <si>
    <t>贴纸贴在距侧边和底边都是2"的位置</t>
  </si>
  <si>
    <t>备注</t>
  </si>
  <si>
    <t>这2个PO 都要进仓的，纸箱都要贴条形码贴纸。不需要短码数字贴纸。</t>
  </si>
  <si>
    <t>CD8827958/253061</t>
  </si>
  <si>
    <t>FT01030 加拿大</t>
  </si>
  <si>
    <t>辅料信息</t>
  </si>
  <si>
    <t>000969671</t>
  </si>
  <si>
    <t>HEAT 269，无尺码</t>
  </si>
  <si>
    <t>KPO# 1739364</t>
  </si>
  <si>
    <r>
      <rPr>
        <sz val="8"/>
        <rFont val="Arial Narrow"/>
        <charset val="134"/>
      </rPr>
      <t>198110313285</t>
    </r>
  </si>
  <si>
    <t>ABGEO</t>
  </si>
  <si>
    <r>
      <rPr>
        <sz val="8"/>
        <rFont val="Arial Narrow"/>
        <charset val="134"/>
      </rPr>
      <t>198110313292</t>
    </r>
  </si>
  <si>
    <r>
      <rPr>
        <sz val="8"/>
        <rFont val="Arial Narrow"/>
        <charset val="134"/>
      </rPr>
      <t>198110313308</t>
    </r>
  </si>
  <si>
    <r>
      <rPr>
        <sz val="8"/>
        <rFont val="Arial Narrow"/>
        <charset val="134"/>
      </rPr>
      <t>198110313315</t>
    </r>
  </si>
  <si>
    <r>
      <rPr>
        <sz val="8"/>
        <rFont val="Arial Narrow"/>
        <charset val="134"/>
      </rPr>
      <t>198110313322</t>
    </r>
  </si>
  <si>
    <r>
      <rPr>
        <sz val="8"/>
        <rFont val="Arial Narrow"/>
        <charset val="134"/>
      </rPr>
      <t>198110313339</t>
    </r>
  </si>
  <si>
    <r>
      <rPr>
        <sz val="8"/>
        <rFont val="Arial Narrow"/>
        <charset val="134"/>
      </rPr>
      <t>198110313346</t>
    </r>
  </si>
  <si>
    <r>
      <rPr>
        <sz val="8"/>
        <rFont val="Arial Narrow"/>
        <charset val="134"/>
      </rPr>
      <t>198110313353</t>
    </r>
  </si>
  <si>
    <t>加拿大</t>
  </si>
  <si>
    <t>海运5/20</t>
  </si>
  <si>
    <r>
      <rPr>
        <sz val="8"/>
        <rFont val="Arial Narrow"/>
        <charset val="134"/>
      </rPr>
      <t>198110312882</t>
    </r>
  </si>
  <si>
    <t>OXFNY</t>
  </si>
  <si>
    <r>
      <rPr>
        <sz val="8"/>
        <rFont val="Arial Narrow"/>
        <charset val="134"/>
      </rPr>
      <t>198110312899</t>
    </r>
  </si>
  <si>
    <r>
      <rPr>
        <sz val="8"/>
        <rFont val="Arial Narrow"/>
        <charset val="134"/>
      </rPr>
      <t>198110312905</t>
    </r>
  </si>
  <si>
    <r>
      <rPr>
        <sz val="8"/>
        <rFont val="Arial Narrow"/>
        <charset val="134"/>
      </rPr>
      <t>198110312912</t>
    </r>
  </si>
  <si>
    <r>
      <rPr>
        <sz val="8"/>
        <rFont val="Arial Narrow"/>
        <charset val="134"/>
      </rPr>
      <t>198110312929</t>
    </r>
  </si>
  <si>
    <r>
      <rPr>
        <sz val="8"/>
        <rFont val="Arial Narrow"/>
        <charset val="134"/>
      </rPr>
      <t>198110312936</t>
    </r>
  </si>
  <si>
    <r>
      <rPr>
        <sz val="8"/>
        <rFont val="Arial Narrow"/>
        <charset val="134"/>
      </rPr>
      <t>198110312943</t>
    </r>
  </si>
  <si>
    <r>
      <rPr>
        <sz val="8"/>
        <rFont val="Arial Narrow"/>
        <charset val="134"/>
      </rPr>
      <t>198110312950</t>
    </r>
  </si>
  <si>
    <r>
      <rPr>
        <sz val="8"/>
        <rFont val="Arial Narrow"/>
        <charset val="134"/>
      </rPr>
      <t>198110312967</t>
    </r>
  </si>
  <si>
    <t>RDPL</t>
  </si>
  <si>
    <r>
      <rPr>
        <sz val="8"/>
        <rFont val="Arial Narrow"/>
        <charset val="134"/>
      </rPr>
      <t>198110312974</t>
    </r>
  </si>
  <si>
    <r>
      <rPr>
        <sz val="8"/>
        <rFont val="Arial Narrow"/>
        <charset val="134"/>
      </rPr>
      <t>198110312981</t>
    </r>
  </si>
  <si>
    <r>
      <rPr>
        <sz val="8"/>
        <rFont val="Arial Narrow"/>
        <charset val="134"/>
      </rPr>
      <t>198110312998</t>
    </r>
  </si>
  <si>
    <r>
      <rPr>
        <sz val="8"/>
        <rFont val="Arial Narrow"/>
        <charset val="134"/>
      </rPr>
      <t>198110313001</t>
    </r>
  </si>
  <si>
    <r>
      <rPr>
        <sz val="8"/>
        <rFont val="Arial Narrow"/>
        <charset val="134"/>
      </rPr>
      <t>198110313018</t>
    </r>
  </si>
  <si>
    <r>
      <rPr>
        <sz val="8"/>
        <rFont val="Arial Narrow"/>
        <charset val="134"/>
      </rPr>
      <t>198110313025</t>
    </r>
  </si>
  <si>
    <r>
      <rPr>
        <sz val="8"/>
        <rFont val="Arial Narrow"/>
        <charset val="134"/>
      </rPr>
      <t>198110313032</t>
    </r>
  </si>
  <si>
    <r>
      <rPr>
        <sz val="8"/>
        <rFont val="Arial Narrow"/>
        <charset val="134"/>
      </rPr>
      <t>198110313124</t>
    </r>
  </si>
  <si>
    <t>CAF</t>
  </si>
  <si>
    <r>
      <rPr>
        <sz val="8"/>
        <rFont val="Arial Narrow"/>
        <charset val="134"/>
      </rPr>
      <t>198110313131</t>
    </r>
  </si>
  <si>
    <r>
      <rPr>
        <sz val="8"/>
        <rFont val="Arial Narrow"/>
        <charset val="134"/>
      </rPr>
      <t>198110313148</t>
    </r>
  </si>
  <si>
    <r>
      <rPr>
        <sz val="8"/>
        <rFont val="Arial Narrow"/>
        <charset val="134"/>
      </rPr>
      <t>198110313155</t>
    </r>
  </si>
  <si>
    <r>
      <rPr>
        <sz val="8"/>
        <rFont val="Arial Narrow"/>
        <charset val="134"/>
      </rPr>
      <t>198110313162</t>
    </r>
  </si>
  <si>
    <r>
      <rPr>
        <sz val="8"/>
        <rFont val="Arial Narrow"/>
        <charset val="134"/>
      </rPr>
      <t>198110313179</t>
    </r>
  </si>
  <si>
    <r>
      <rPr>
        <sz val="8"/>
        <rFont val="Arial Narrow"/>
        <charset val="134"/>
      </rPr>
      <t>198110313186</t>
    </r>
  </si>
  <si>
    <r>
      <rPr>
        <sz val="8"/>
        <rFont val="Arial Narrow"/>
        <charset val="134"/>
      </rPr>
      <t>198110313193</t>
    </r>
  </si>
  <si>
    <r>
      <rPr>
        <sz val="8"/>
        <rFont val="Arial Narrow"/>
        <charset val="134"/>
      </rPr>
      <t>198110313049</t>
    </r>
  </si>
  <si>
    <t>TPEPL</t>
  </si>
  <si>
    <r>
      <rPr>
        <sz val="8"/>
        <rFont val="Arial Narrow"/>
        <charset val="134"/>
      </rPr>
      <t>198110313056</t>
    </r>
  </si>
  <si>
    <r>
      <rPr>
        <sz val="8"/>
        <rFont val="Arial Narrow"/>
        <charset val="134"/>
      </rPr>
      <t>198110313063</t>
    </r>
  </si>
  <si>
    <r>
      <rPr>
        <sz val="8"/>
        <rFont val="Arial Narrow"/>
        <charset val="134"/>
      </rPr>
      <t>198110313070</t>
    </r>
  </si>
  <si>
    <r>
      <rPr>
        <sz val="8"/>
        <rFont val="Arial Narrow"/>
        <charset val="134"/>
      </rPr>
      <t>198110313087</t>
    </r>
  </si>
  <si>
    <r>
      <rPr>
        <sz val="8"/>
        <rFont val="Arial Narrow"/>
        <charset val="134"/>
      </rPr>
      <t>198110313094</t>
    </r>
  </si>
  <si>
    <r>
      <rPr>
        <sz val="8"/>
        <rFont val="Arial Narrow"/>
        <charset val="134"/>
      </rPr>
      <t>198110313100</t>
    </r>
  </si>
  <si>
    <r>
      <rPr>
        <sz val="8"/>
        <rFont val="Arial Narrow"/>
        <charset val="134"/>
      </rPr>
      <t>198110313117</t>
    </r>
  </si>
  <si>
    <r>
      <rPr>
        <sz val="8"/>
        <rFont val="Arial Narrow"/>
        <charset val="134"/>
      </rPr>
      <t>198110313209</t>
    </r>
  </si>
  <si>
    <r>
      <rPr>
        <sz val="8"/>
        <rFont val="Arial Narrow"/>
        <charset val="134"/>
      </rPr>
      <t>198110313216</t>
    </r>
  </si>
  <si>
    <r>
      <rPr>
        <sz val="8"/>
        <rFont val="Arial Narrow"/>
        <charset val="134"/>
      </rPr>
      <t>198110313223</t>
    </r>
  </si>
  <si>
    <r>
      <rPr>
        <sz val="8"/>
        <rFont val="Arial Narrow"/>
        <charset val="134"/>
      </rPr>
      <t>198110313230</t>
    </r>
  </si>
  <si>
    <r>
      <rPr>
        <sz val="8"/>
        <rFont val="Arial Narrow"/>
        <charset val="134"/>
      </rPr>
      <t>198110313247</t>
    </r>
  </si>
  <si>
    <r>
      <rPr>
        <sz val="8"/>
        <rFont val="Arial Narrow"/>
        <charset val="134"/>
      </rPr>
      <t>198110313254</t>
    </r>
  </si>
  <si>
    <r>
      <rPr>
        <sz val="8"/>
        <rFont val="Arial Narrow"/>
        <charset val="134"/>
      </rPr>
      <t>198110313261</t>
    </r>
  </si>
  <si>
    <r>
      <rPr>
        <sz val="8"/>
        <rFont val="Arial Narrow"/>
        <charset val="134"/>
      </rPr>
      <t>198110313278</t>
    </r>
  </si>
  <si>
    <r>
      <rPr>
        <sz val="11"/>
        <rFont val="宋体"/>
        <charset val="134"/>
        <scheme val="minor"/>
      </rPr>
      <t>主标H269</t>
    </r>
    <r>
      <rPr>
        <sz val="11"/>
        <color rgb="FFFF0000"/>
        <rFont val="宋体"/>
        <charset val="134"/>
        <scheme val="minor"/>
      </rPr>
      <t>（无尺码）</t>
    </r>
  </si>
  <si>
    <t>CD8827958/A656111QI</t>
  </si>
  <si>
    <t>FT01030 意大利单</t>
  </si>
  <si>
    <t>KPO#1739399</t>
  </si>
  <si>
    <t>黑底大花/Charcoal Stamp Floral</t>
  </si>
  <si>
    <r>
      <rPr>
        <sz val="8"/>
        <rFont val="Arial Narrow"/>
        <charset val="134"/>
      </rPr>
      <t>198110391009</t>
    </r>
  </si>
  <si>
    <t>ONG</t>
  </si>
  <si>
    <r>
      <rPr>
        <sz val="8"/>
        <rFont val="Arial Narrow"/>
        <charset val="134"/>
      </rPr>
      <t>198110391016</t>
    </r>
  </si>
  <si>
    <r>
      <rPr>
        <sz val="8"/>
        <rFont val="Arial Narrow"/>
        <charset val="134"/>
      </rPr>
      <t>198110391023</t>
    </r>
  </si>
  <si>
    <r>
      <rPr>
        <sz val="8"/>
        <rFont val="Arial Narrow"/>
        <charset val="134"/>
      </rPr>
      <t>198110391030</t>
    </r>
  </si>
  <si>
    <r>
      <rPr>
        <sz val="8"/>
        <rFont val="Arial Narrow"/>
        <charset val="134"/>
      </rPr>
      <t>198110391047</t>
    </r>
  </si>
  <si>
    <r>
      <rPr>
        <sz val="8"/>
        <rFont val="Arial Narrow"/>
        <charset val="134"/>
      </rPr>
      <t>198110391054</t>
    </r>
  </si>
  <si>
    <t>3XL</t>
  </si>
  <si>
    <r>
      <rPr>
        <sz val="8"/>
        <rFont val="Arial Narrow"/>
        <charset val="134"/>
      </rPr>
      <t>198110391061</t>
    </r>
  </si>
  <si>
    <t>意大利单</t>
  </si>
  <si>
    <t>海运7/20</t>
  </si>
  <si>
    <r>
      <rPr>
        <sz val="8"/>
        <rFont val="Arial Narrow"/>
        <charset val="134"/>
      </rPr>
      <t>198110391078</t>
    </r>
  </si>
  <si>
    <t>YKS</t>
  </si>
  <si>
    <r>
      <rPr>
        <sz val="8"/>
        <rFont val="Arial Narrow"/>
        <charset val="134"/>
      </rPr>
      <t>198110391085</t>
    </r>
  </si>
  <si>
    <r>
      <rPr>
        <sz val="8"/>
        <rFont val="Arial Narrow"/>
        <charset val="134"/>
      </rPr>
      <t>198110391092</t>
    </r>
  </si>
  <si>
    <r>
      <rPr>
        <sz val="8"/>
        <rFont val="Arial Narrow"/>
        <charset val="134"/>
      </rPr>
      <t>198110391108</t>
    </r>
  </si>
  <si>
    <r>
      <rPr>
        <sz val="8"/>
        <rFont val="Arial Narrow"/>
        <charset val="134"/>
      </rPr>
      <t>198110391115</t>
    </r>
  </si>
  <si>
    <r>
      <rPr>
        <sz val="8"/>
        <rFont val="Arial Narrow"/>
        <charset val="134"/>
      </rPr>
      <t>198110391122</t>
    </r>
  </si>
  <si>
    <r>
      <rPr>
        <sz val="8"/>
        <rFont val="Arial Narrow"/>
        <charset val="134"/>
      </rPr>
      <t>198110391139</t>
    </r>
  </si>
  <si>
    <r>
      <rPr>
        <sz val="8"/>
        <rFont val="Arial Narrow"/>
        <charset val="134"/>
      </rPr>
      <t>198110391146</t>
    </r>
  </si>
  <si>
    <t>BKD</t>
  </si>
  <si>
    <r>
      <rPr>
        <sz val="8"/>
        <rFont val="Arial Narrow"/>
        <charset val="134"/>
      </rPr>
      <t>198110391153</t>
    </r>
  </si>
  <si>
    <r>
      <rPr>
        <sz val="8"/>
        <rFont val="Arial Narrow"/>
        <charset val="134"/>
      </rPr>
      <t>198110391160</t>
    </r>
  </si>
  <si>
    <r>
      <rPr>
        <sz val="8"/>
        <rFont val="Arial Narrow"/>
        <charset val="134"/>
      </rPr>
      <t>198110391177</t>
    </r>
  </si>
  <si>
    <r>
      <rPr>
        <sz val="8"/>
        <rFont val="Arial Narrow"/>
        <charset val="134"/>
      </rPr>
      <t>198110391184</t>
    </r>
  </si>
  <si>
    <r>
      <rPr>
        <sz val="8"/>
        <rFont val="Arial Narrow"/>
        <charset val="134"/>
      </rPr>
      <t>198110391191</t>
    </r>
  </si>
  <si>
    <r>
      <rPr>
        <sz val="8"/>
        <rFont val="Arial Narrow"/>
        <charset val="134"/>
      </rPr>
      <t>198110391207</t>
    </r>
  </si>
  <si>
    <r>
      <rPr>
        <sz val="8"/>
        <rFont val="Arial Narrow"/>
        <charset val="134"/>
      </rPr>
      <t>198110391283</t>
    </r>
  </si>
  <si>
    <t>AAA</t>
  </si>
  <si>
    <r>
      <rPr>
        <sz val="8"/>
        <rFont val="Arial Narrow"/>
        <charset val="134"/>
      </rPr>
      <t>198110391290</t>
    </r>
  </si>
  <si>
    <r>
      <rPr>
        <sz val="8"/>
        <rFont val="Arial Narrow"/>
        <charset val="134"/>
      </rPr>
      <t>198110391306</t>
    </r>
  </si>
  <si>
    <r>
      <rPr>
        <sz val="8"/>
        <rFont val="Arial Narrow"/>
        <charset val="134"/>
      </rPr>
      <t>198110391313</t>
    </r>
  </si>
  <si>
    <r>
      <rPr>
        <sz val="8"/>
        <rFont val="Arial Narrow"/>
        <charset val="134"/>
      </rPr>
      <t>198110391320</t>
    </r>
  </si>
  <si>
    <r>
      <rPr>
        <sz val="8"/>
        <rFont val="Arial Narrow"/>
        <charset val="134"/>
      </rPr>
      <t>198110391337</t>
    </r>
  </si>
  <si>
    <r>
      <rPr>
        <sz val="8"/>
        <rFont val="Arial Narrow"/>
        <charset val="134"/>
      </rPr>
      <t>198110391344</t>
    </r>
  </si>
  <si>
    <r>
      <rPr>
        <sz val="11"/>
        <rFont val="宋体"/>
        <charset val="134"/>
        <scheme val="minor"/>
      </rPr>
      <t>主标H268</t>
    </r>
    <r>
      <rPr>
        <sz val="11"/>
        <color rgb="FFFF0000"/>
        <rFont val="宋体"/>
        <charset val="134"/>
        <scheme val="minor"/>
      </rPr>
      <t>（无尺码）</t>
    </r>
  </si>
  <si>
    <t>防火标</t>
  </si>
  <si>
    <t>条形码贴纸贴在胶袋正面居中，环保贴纸贴在胶袋背面警告语下方居中，不能盖住警告语</t>
  </si>
  <si>
    <t>CD8827958/A656111QU</t>
  </si>
  <si>
    <t>FT01030英国单</t>
  </si>
  <si>
    <t>大身：62% 涤纶 33% 人棉 5% 氨纶200g 单面绒；口袋布：100% 涤纶汗布145g</t>
  </si>
  <si>
    <t>KPO#1739423</t>
  </si>
  <si>
    <r>
      <rPr>
        <sz val="8"/>
        <rFont val="Arial Narrow"/>
        <charset val="134"/>
      </rPr>
      <t>198110316545</t>
    </r>
  </si>
  <si>
    <t>K7V</t>
  </si>
  <si>
    <r>
      <rPr>
        <sz val="8"/>
        <rFont val="Arial Narrow"/>
        <charset val="134"/>
      </rPr>
      <t>198110316552</t>
    </r>
  </si>
  <si>
    <r>
      <rPr>
        <sz val="8"/>
        <rFont val="Arial Narrow"/>
        <charset val="134"/>
      </rPr>
      <t>198110316569</t>
    </r>
  </si>
  <si>
    <r>
      <rPr>
        <sz val="8"/>
        <rFont val="Arial Narrow"/>
        <charset val="134"/>
      </rPr>
      <t>198110316576</t>
    </r>
  </si>
  <si>
    <t>2XL</t>
  </si>
  <si>
    <r>
      <rPr>
        <sz val="8"/>
        <rFont val="Arial Narrow"/>
        <charset val="134"/>
      </rPr>
      <t>198110316583</t>
    </r>
  </si>
  <si>
    <r>
      <rPr>
        <sz val="8"/>
        <rFont val="Arial Narrow"/>
        <charset val="134"/>
      </rPr>
      <t>198110316590</t>
    </r>
  </si>
  <si>
    <t>海运6/14</t>
  </si>
  <si>
    <r>
      <rPr>
        <sz val="8"/>
        <rFont val="Arial Narrow"/>
        <charset val="134"/>
      </rPr>
      <t>198110316422</t>
    </r>
  </si>
  <si>
    <t>4MS</t>
  </si>
  <si>
    <r>
      <rPr>
        <sz val="8"/>
        <rFont val="Arial Narrow"/>
        <charset val="134"/>
      </rPr>
      <t>198110316439</t>
    </r>
  </si>
  <si>
    <r>
      <rPr>
        <sz val="8"/>
        <rFont val="Arial Narrow"/>
        <charset val="134"/>
      </rPr>
      <t>198110316446</t>
    </r>
  </si>
  <si>
    <r>
      <rPr>
        <sz val="8"/>
        <rFont val="Arial Narrow"/>
        <charset val="134"/>
      </rPr>
      <t>198110316453</t>
    </r>
  </si>
  <si>
    <r>
      <rPr>
        <sz val="8"/>
        <rFont val="Arial Narrow"/>
        <charset val="134"/>
      </rPr>
      <t>198110316460</t>
    </r>
  </si>
  <si>
    <r>
      <rPr>
        <sz val="8"/>
        <rFont val="Arial Narrow"/>
        <charset val="134"/>
      </rPr>
      <t>198110316477</t>
    </r>
  </si>
  <si>
    <r>
      <rPr>
        <sz val="8"/>
        <rFont val="Arial Narrow"/>
        <charset val="134"/>
      </rPr>
      <t>198110316484</t>
    </r>
  </si>
  <si>
    <t>HVB</t>
  </si>
  <si>
    <r>
      <rPr>
        <sz val="8"/>
        <rFont val="Arial Narrow"/>
        <charset val="134"/>
      </rPr>
      <t>198110316491</t>
    </r>
  </si>
  <si>
    <r>
      <rPr>
        <sz val="8"/>
        <rFont val="Arial Narrow"/>
        <charset val="134"/>
      </rPr>
      <t>198110316507</t>
    </r>
  </si>
  <si>
    <r>
      <rPr>
        <sz val="8"/>
        <rFont val="Arial Narrow"/>
        <charset val="134"/>
      </rPr>
      <t>198110316514</t>
    </r>
  </si>
  <si>
    <r>
      <rPr>
        <sz val="8"/>
        <rFont val="Arial Narrow"/>
        <charset val="134"/>
      </rPr>
      <t>198110316521</t>
    </r>
  </si>
  <si>
    <r>
      <rPr>
        <sz val="8"/>
        <rFont val="Arial Narrow"/>
        <charset val="134"/>
      </rPr>
      <t>198110316538</t>
    </r>
  </si>
  <si>
    <r>
      <rPr>
        <sz val="8"/>
        <rFont val="Arial Narrow"/>
        <charset val="134"/>
      </rPr>
      <t>198110316606</t>
    </r>
  </si>
  <si>
    <t>DJ1</t>
  </si>
  <si>
    <r>
      <rPr>
        <sz val="8"/>
        <rFont val="Arial Narrow"/>
        <charset val="134"/>
      </rPr>
      <t>198110316613</t>
    </r>
  </si>
  <si>
    <r>
      <rPr>
        <sz val="8"/>
        <rFont val="Arial Narrow"/>
        <charset val="134"/>
      </rPr>
      <t>198110316620</t>
    </r>
  </si>
  <si>
    <r>
      <rPr>
        <sz val="8"/>
        <rFont val="Arial Narrow"/>
        <charset val="134"/>
      </rPr>
      <t>198110316637</t>
    </r>
  </si>
  <si>
    <r>
      <rPr>
        <sz val="8"/>
        <rFont val="Arial Narrow"/>
        <charset val="134"/>
      </rPr>
      <t>198110316644</t>
    </r>
  </si>
  <si>
    <r>
      <rPr>
        <sz val="8"/>
        <rFont val="Arial Narrow"/>
        <charset val="134"/>
      </rPr>
      <t>198110316651</t>
    </r>
  </si>
  <si>
    <t>正面居中</t>
  </si>
  <si>
    <t>条形码贴纸贴在胶袋正面居中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</si>
</sst>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_@"/>
    <numFmt numFmtId="178" formatCode="0_);[Red]\(0\)"/>
  </numFmts>
  <fonts count="63">
    <font>
      <sz val="12"/>
      <name val="宋体"/>
      <charset val="134"/>
    </font>
    <font>
      <sz val="16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color indexed="8"/>
      <name val="Arial"/>
      <charset val="134"/>
    </font>
    <font>
      <sz val="11"/>
      <name val="Arial"/>
      <charset val="134"/>
    </font>
    <font>
      <sz val="20"/>
      <color indexed="8"/>
      <name val="华文细黑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0"/>
      <color indexed="10"/>
      <name val="宋体"/>
      <charset val="134"/>
    </font>
    <font>
      <sz val="10"/>
      <name val="Arial"/>
      <charset val="134"/>
    </font>
    <font>
      <sz val="12"/>
      <color indexed="10"/>
      <name val="Arial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indexed="8"/>
      <name val="华文细黑"/>
      <charset val="134"/>
    </font>
    <font>
      <b/>
      <sz val="12"/>
      <color rgb="FFFF0000"/>
      <name val="宋体"/>
      <charset val="134"/>
    </font>
    <font>
      <sz val="8"/>
      <color rgb="FF000000"/>
      <name val="Arial"/>
      <charset val="134"/>
    </font>
    <font>
      <sz val="12"/>
      <name val="Arial Narrow"/>
      <charset val="204"/>
    </font>
    <font>
      <b/>
      <sz val="12"/>
      <name val="Arial"/>
      <charset val="134"/>
    </font>
    <font>
      <b/>
      <sz val="12"/>
      <color rgb="FFFF0000"/>
      <name val="Arial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color rgb="FF000000"/>
      <name val="Arial"/>
      <charset val="134"/>
    </font>
    <font>
      <b/>
      <sz val="11"/>
      <name val="宋体"/>
      <charset val="134"/>
    </font>
    <font>
      <b/>
      <sz val="10"/>
      <color indexed="8"/>
      <name val="Arial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9"/>
      <name val="宋体"/>
      <charset val="134"/>
    </font>
    <font>
      <sz val="16"/>
      <color rgb="FFFF0000"/>
      <name val="Arial"/>
      <charset val="134"/>
    </font>
    <font>
      <sz val="12"/>
      <color rgb="FFFF0000"/>
      <name val="Arial"/>
      <charset val="134"/>
    </font>
    <font>
      <sz val="12"/>
      <color rgb="FFFF0000"/>
      <name val="宋体"/>
      <charset val="134"/>
    </font>
    <font>
      <sz val="9"/>
      <name val="Arial"/>
      <charset val="134"/>
    </font>
    <font>
      <sz val="14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8"/>
      <name val="Arial Narrow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5" borderId="4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47" applyNumberFormat="0" applyFill="0" applyAlignment="0" applyProtection="0">
      <alignment vertical="center"/>
    </xf>
    <xf numFmtId="0" fontId="46" fillId="0" borderId="47" applyNumberFormat="0" applyFill="0" applyAlignment="0" applyProtection="0">
      <alignment vertical="center"/>
    </xf>
    <xf numFmtId="0" fontId="47" fillId="0" borderId="4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49" applyNumberFormat="0" applyAlignment="0" applyProtection="0">
      <alignment vertical="center"/>
    </xf>
    <xf numFmtId="0" fontId="49" fillId="7" borderId="50" applyNumberFormat="0" applyAlignment="0" applyProtection="0">
      <alignment vertical="center"/>
    </xf>
    <xf numFmtId="0" fontId="50" fillId="7" borderId="49" applyNumberFormat="0" applyAlignment="0" applyProtection="0">
      <alignment vertical="center"/>
    </xf>
    <xf numFmtId="0" fontId="51" fillId="8" borderId="51" applyNumberFormat="0" applyAlignment="0" applyProtection="0">
      <alignment vertical="center"/>
    </xf>
    <xf numFmtId="0" fontId="52" fillId="0" borderId="52" applyNumberFormat="0" applyFill="0" applyAlignment="0" applyProtection="0">
      <alignment vertical="center"/>
    </xf>
    <xf numFmtId="0" fontId="53" fillId="0" borderId="53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0"/>
    <xf numFmtId="0" fontId="0" fillId="0" borderId="0"/>
  </cellStyleXfs>
  <cellXfs count="25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14" fontId="8" fillId="0" borderId="5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14" fontId="8" fillId="0" borderId="8" xfId="0" applyNumberFormat="1" applyFont="1" applyFill="1" applyBorder="1" applyAlignment="1">
      <alignment horizontal="left" vertical="center"/>
    </xf>
    <xf numFmtId="14" fontId="8" fillId="0" borderId="9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14" fontId="9" fillId="0" borderId="12" xfId="0" applyNumberFormat="1" applyFont="1" applyFill="1" applyBorder="1" applyAlignment="1">
      <alignment horizontal="left" vertical="center" wrapText="1"/>
    </xf>
    <xf numFmtId="14" fontId="9" fillId="0" borderId="13" xfId="0" applyNumberFormat="1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14" fontId="9" fillId="0" borderId="16" xfId="0" applyNumberFormat="1" applyFont="1" applyFill="1" applyBorder="1" applyAlignment="1">
      <alignment horizontal="left" vertical="center" wrapText="1"/>
    </xf>
    <xf numFmtId="14" fontId="9" fillId="0" borderId="17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/>
    </xf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 vertical="center" wrapText="1"/>
    </xf>
    <xf numFmtId="0" fontId="9" fillId="0" borderId="11" xfId="49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9" fillId="0" borderId="19" xfId="49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/>
    </xf>
    <xf numFmtId="0" fontId="11" fillId="0" borderId="19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9" fillId="0" borderId="15" xfId="49" applyFont="1" applyFill="1" applyBorder="1" applyAlignment="1">
      <alignment horizontal="left" vertical="center" wrapText="1"/>
    </xf>
    <xf numFmtId="0" fontId="0" fillId="0" borderId="11" xfId="49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/>
    </xf>
    <xf numFmtId="0" fontId="0" fillId="3" borderId="11" xfId="49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0" fillId="0" borderId="7" xfId="49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2" xfId="0" applyFont="1" applyFill="1" applyBorder="1" applyAlignment="1">
      <alignment horizontal="center" vertical="center" wrapText="1"/>
    </xf>
    <xf numFmtId="0" fontId="0" fillId="0" borderId="23" xfId="49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6" fontId="0" fillId="0" borderId="4" xfId="0" applyNumberFormat="1" applyFill="1" applyBorder="1" applyAlignment="1">
      <alignment horizontal="left" vertical="center"/>
    </xf>
    <xf numFmtId="16" fontId="0" fillId="0" borderId="5" xfId="0" applyNumberFormat="1" applyFont="1" applyFill="1" applyBorder="1" applyAlignment="1">
      <alignment horizontal="left" vertical="center"/>
    </xf>
    <xf numFmtId="16" fontId="0" fillId="0" borderId="25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58" fontId="8" fillId="4" borderId="8" xfId="0" applyNumberFormat="1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176" fontId="16" fillId="0" borderId="0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7" fontId="17" fillId="0" borderId="28" xfId="0" applyNumberFormat="1" applyFont="1" applyFill="1" applyBorder="1" applyAlignment="1">
      <alignment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center"/>
    </xf>
    <xf numFmtId="0" fontId="18" fillId="0" borderId="28" xfId="0" applyFont="1" applyFill="1" applyBorder="1" applyAlignment="1">
      <alignment horizontal="left" vertical="center" wrapText="1" indent="1"/>
    </xf>
    <xf numFmtId="0" fontId="19" fillId="0" borderId="15" xfId="0" applyFont="1" applyFill="1" applyBorder="1" applyAlignment="1">
      <alignment horizontal="center"/>
    </xf>
    <xf numFmtId="0" fontId="7" fillId="0" borderId="7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2" fillId="0" borderId="31" xfId="0" applyFont="1" applyFill="1" applyBorder="1"/>
    <xf numFmtId="0" fontId="7" fillId="0" borderId="3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24" fillId="0" borderId="16" xfId="5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 vertical="center"/>
    </xf>
    <xf numFmtId="0" fontId="24" fillId="0" borderId="35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8" xfId="50" applyFont="1" applyFill="1" applyBorder="1" applyAlignment="1">
      <alignment horizontal="left" vertical="center"/>
    </xf>
    <xf numFmtId="0" fontId="24" fillId="0" borderId="8" xfId="0" applyFont="1" applyFill="1" applyBorder="1" applyAlignment="1">
      <alignment vertical="center" wrapText="1"/>
    </xf>
    <xf numFmtId="0" fontId="24" fillId="0" borderId="35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35" xfId="0" applyFont="1" applyFill="1" applyBorder="1" applyAlignment="1">
      <alignment horizontal="left" vertical="center" wrapText="1"/>
    </xf>
    <xf numFmtId="0" fontId="24" fillId="0" borderId="11" xfId="5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>
      <alignment horizontal="left" vertical="center" wrapText="1"/>
    </xf>
    <xf numFmtId="0" fontId="24" fillId="0" borderId="12" xfId="5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4" borderId="11" xfId="50" applyFont="1" applyFill="1" applyBorder="1" applyAlignment="1">
      <alignment vertical="center"/>
    </xf>
    <xf numFmtId="0" fontId="24" fillId="0" borderId="11" xfId="50" applyFont="1" applyFill="1" applyBorder="1" applyAlignment="1">
      <alignment vertical="center"/>
    </xf>
    <xf numFmtId="0" fontId="24" fillId="0" borderId="9" xfId="0" applyFont="1" applyFill="1" applyBorder="1" applyAlignment="1">
      <alignment horizontal="left" vertical="center" wrapText="1"/>
    </xf>
    <xf numFmtId="0" fontId="24" fillId="0" borderId="7" xfId="50" applyFont="1" applyFill="1" applyBorder="1" applyAlignment="1">
      <alignment vertical="center"/>
    </xf>
    <xf numFmtId="0" fontId="24" fillId="0" borderId="8" xfId="0" applyNumberFormat="1" applyFont="1" applyFill="1" applyBorder="1" applyAlignment="1">
      <alignment horizontal="left" vertical="center" wrapText="1"/>
    </xf>
    <xf numFmtId="0" fontId="24" fillId="0" borderId="35" xfId="0" applyNumberFormat="1" applyFont="1" applyFill="1" applyBorder="1" applyAlignment="1">
      <alignment horizontal="left" vertical="center" wrapText="1"/>
    </xf>
    <xf numFmtId="0" fontId="24" fillId="0" borderId="7" xfId="5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vertical="center"/>
    </xf>
    <xf numFmtId="0" fontId="24" fillId="0" borderId="36" xfId="0" applyFont="1" applyFill="1" applyBorder="1" applyAlignment="1">
      <alignment vertical="center"/>
    </xf>
    <xf numFmtId="0" fontId="24" fillId="4" borderId="7" xfId="50" applyFont="1" applyFill="1" applyBorder="1" applyAlignment="1">
      <alignment horizontal="left" vertical="center"/>
    </xf>
    <xf numFmtId="0" fontId="24" fillId="4" borderId="7" xfId="0" applyFont="1" applyFill="1" applyBorder="1" applyAlignment="1">
      <alignment vertical="center"/>
    </xf>
    <xf numFmtId="0" fontId="24" fillId="4" borderId="8" xfId="0" applyFont="1" applyFill="1" applyBorder="1" applyAlignment="1">
      <alignment horizontal="left" vertical="center"/>
    </xf>
    <xf numFmtId="0" fontId="24" fillId="4" borderId="9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 wrapText="1"/>
    </xf>
    <xf numFmtId="0" fontId="24" fillId="0" borderId="36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23" fillId="0" borderId="37" xfId="0" applyFont="1" applyBorder="1" applyAlignment="1">
      <alignment horizontal="center" vertical="center"/>
    </xf>
    <xf numFmtId="0" fontId="0" fillId="0" borderId="38" xfId="5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/>
    </xf>
    <xf numFmtId="0" fontId="0" fillId="0" borderId="39" xfId="0" applyFont="1" applyFill="1" applyBorder="1" applyAlignment="1">
      <alignment horizontal="left" vertical="center"/>
    </xf>
    <xf numFmtId="0" fontId="0" fillId="0" borderId="38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9" fillId="0" borderId="16" xfId="0" applyFont="1" applyFill="1" applyBorder="1" applyAlignment="1">
      <alignment horizontal="center"/>
    </xf>
    <xf numFmtId="0" fontId="7" fillId="0" borderId="8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/>
    </xf>
    <xf numFmtId="0" fontId="21" fillId="3" borderId="16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178" fontId="7" fillId="0" borderId="41" xfId="0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24" fillId="4" borderId="35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2" fillId="0" borderId="34" xfId="0" applyFont="1" applyFill="1" applyBorder="1"/>
    <xf numFmtId="0" fontId="2" fillId="0" borderId="15" xfId="0" applyFont="1" applyFill="1" applyBorder="1" applyAlignment="1">
      <alignment horizontal="center" vertical="center" wrapText="1"/>
    </xf>
    <xf numFmtId="0" fontId="0" fillId="0" borderId="22" xfId="49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/>
    </xf>
    <xf numFmtId="49" fontId="2" fillId="0" borderId="44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16" fontId="11" fillId="0" borderId="5" xfId="0" applyNumberFormat="1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1" fontId="29" fillId="0" borderId="45" xfId="0" applyNumberFormat="1" applyFont="1" applyFill="1" applyBorder="1" applyAlignment="1">
      <alignment horizontal="center" vertical="top"/>
    </xf>
    <xf numFmtId="49" fontId="11" fillId="0" borderId="23" xfId="0" applyNumberFormat="1" applyFont="1" applyFill="1" applyBorder="1" applyAlignment="1">
      <alignment horizontal="center" vertical="center"/>
    </xf>
    <xf numFmtId="1" fontId="29" fillId="0" borderId="45" xfId="0" applyNumberFormat="1" applyFont="1" applyFill="1" applyBorder="1" applyAlignment="1">
      <alignment horizontal="center" vertical="center" shrinkToFit="1"/>
    </xf>
    <xf numFmtId="0" fontId="0" fillId="4" borderId="16" xfId="5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30" fillId="4" borderId="8" xfId="0" applyFont="1" applyFill="1" applyBorder="1" applyAlignment="1">
      <alignment horizontal="left" vertical="center"/>
    </xf>
    <xf numFmtId="0" fontId="30" fillId="4" borderId="9" xfId="0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31" fillId="3" borderId="40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33" fillId="3" borderId="0" xfId="0" applyFont="1" applyFill="1" applyAlignment="1">
      <alignment vertical="center"/>
    </xf>
    <xf numFmtId="0" fontId="34" fillId="0" borderId="11" xfId="49" applyFont="1" applyFill="1" applyBorder="1" applyAlignment="1">
      <alignment horizontal="left" vertical="center" wrapText="1"/>
    </xf>
    <xf numFmtId="0" fontId="34" fillId="0" borderId="19" xfId="49" applyFont="1" applyFill="1" applyBorder="1" applyAlignment="1">
      <alignment horizontal="left" vertical="center" wrapText="1"/>
    </xf>
    <xf numFmtId="0" fontId="34" fillId="0" borderId="15" xfId="49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vertical="center"/>
    </xf>
    <xf numFmtId="0" fontId="36" fillId="3" borderId="0" xfId="0" applyFont="1" applyFill="1" applyAlignment="1">
      <alignment vertical="center"/>
    </xf>
    <xf numFmtId="58" fontId="8" fillId="0" borderId="8" xfId="0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37" fillId="3" borderId="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/>
      <protection locked="0"/>
    </xf>
    <xf numFmtId="176" fontId="36" fillId="3" borderId="0" xfId="0" applyNumberFormat="1" applyFont="1" applyFill="1"/>
    <xf numFmtId="0" fontId="37" fillId="3" borderId="0" xfId="0" applyFont="1" applyFill="1"/>
    <xf numFmtId="0" fontId="36" fillId="3" borderId="0" xfId="0" applyFont="1" applyFill="1"/>
    <xf numFmtId="49" fontId="2" fillId="0" borderId="15" xfId="0" applyNumberFormat="1" applyFont="1" applyFill="1" applyBorder="1" applyAlignment="1">
      <alignment horizontal="center" vertical="center"/>
    </xf>
    <xf numFmtId="0" fontId="36" fillId="0" borderId="0" xfId="0" applyFont="1"/>
    <xf numFmtId="0" fontId="38" fillId="0" borderId="19" xfId="0" applyFont="1" applyFill="1" applyBorder="1" applyAlignment="1">
      <alignment vertical="center" wrapText="1"/>
    </xf>
    <xf numFmtId="0" fontId="24" fillId="3" borderId="11" xfId="50" applyFont="1" applyFill="1" applyBorder="1" applyAlignment="1">
      <alignment horizontal="left" vertical="center"/>
    </xf>
    <xf numFmtId="0" fontId="24" fillId="3" borderId="12" xfId="0" applyFont="1" applyFill="1" applyBorder="1" applyAlignment="1">
      <alignment horizontal="left" vertical="center" wrapText="1"/>
    </xf>
    <xf numFmtId="0" fontId="24" fillId="3" borderId="36" xfId="0" applyFont="1" applyFill="1" applyBorder="1" applyAlignment="1">
      <alignment horizontal="left" vertical="center" wrapText="1"/>
    </xf>
    <xf numFmtId="0" fontId="24" fillId="3" borderId="12" xfId="5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 wrapText="1"/>
    </xf>
    <xf numFmtId="0" fontId="24" fillId="3" borderId="35" xfId="0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24" fillId="3" borderId="11" xfId="50" applyFont="1" applyFill="1" applyBorder="1" applyAlignment="1">
      <alignment vertical="center"/>
    </xf>
    <xf numFmtId="0" fontId="24" fillId="0" borderId="8" xfId="0" applyNumberFormat="1" applyFont="1" applyBorder="1" applyAlignment="1">
      <alignment horizontal="left" vertical="center" wrapText="1"/>
    </xf>
    <xf numFmtId="0" fontId="24" fillId="0" borderId="35" xfId="0" applyNumberFormat="1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2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0" fillId="0" borderId="16" xfId="5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4" fillId="0" borderId="35" xfId="0" applyFont="1" applyBorder="1" applyAlignment="1">
      <alignment horizontal="left" vertical="center" wrapText="1"/>
    </xf>
    <xf numFmtId="0" fontId="39" fillId="3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4" fillId="0" borderId="35" xfId="0" applyFont="1" applyBorder="1" applyAlignment="1">
      <alignment horizontal="left" vertical="center"/>
    </xf>
    <xf numFmtId="58" fontId="0" fillId="0" borderId="23" xfId="0" applyNumberFormat="1" applyFont="1" applyFill="1" applyBorder="1" applyAlignment="1">
      <alignment horizontal="center"/>
    </xf>
    <xf numFmtId="0" fontId="2" fillId="0" borderId="0" xfId="0" applyFont="1" quotePrefix="1"/>
    <xf numFmtId="0" fontId="10" fillId="0" borderId="7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毯子" xfId="49"/>
    <cellStyle name="Normal_243AC" xfId="50"/>
    <cellStyle name="常规 2" xfId="51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8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5.png"/><Relationship Id="rId6" Type="http://schemas.openxmlformats.org/officeDocument/2006/relationships/image" Target="../media/image8.png"/><Relationship Id="rId5" Type="http://schemas.openxmlformats.org/officeDocument/2006/relationships/image" Target="../media/image9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png"/><Relationship Id="rId8" Type="http://schemas.openxmlformats.org/officeDocument/2006/relationships/image" Target="../media/image14.png"/><Relationship Id="rId7" Type="http://schemas.openxmlformats.org/officeDocument/2006/relationships/image" Target="../media/image13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22.png"/><Relationship Id="rId15" Type="http://schemas.openxmlformats.org/officeDocument/2006/relationships/image" Target="../media/image21.png"/><Relationship Id="rId14" Type="http://schemas.openxmlformats.org/officeDocument/2006/relationships/image" Target="../media/image20.png"/><Relationship Id="rId13" Type="http://schemas.openxmlformats.org/officeDocument/2006/relationships/image" Target="../media/image19.png"/><Relationship Id="rId12" Type="http://schemas.openxmlformats.org/officeDocument/2006/relationships/image" Target="../media/image18.png"/><Relationship Id="rId11" Type="http://schemas.openxmlformats.org/officeDocument/2006/relationships/image" Target="../media/image17.png"/><Relationship Id="rId10" Type="http://schemas.openxmlformats.org/officeDocument/2006/relationships/image" Target="../media/image16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20.png"/><Relationship Id="rId8" Type="http://schemas.openxmlformats.org/officeDocument/2006/relationships/image" Target="../media/image18.png"/><Relationship Id="rId7" Type="http://schemas.openxmlformats.org/officeDocument/2006/relationships/image" Target="../media/image16.png"/><Relationship Id="rId6" Type="http://schemas.openxmlformats.org/officeDocument/2006/relationships/image" Target="../media/image14.png"/><Relationship Id="rId5" Type="http://schemas.openxmlformats.org/officeDocument/2006/relationships/image" Target="../media/image12.png"/><Relationship Id="rId4" Type="http://schemas.openxmlformats.org/officeDocument/2006/relationships/image" Target="../media/image10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23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25.png"/><Relationship Id="rId8" Type="http://schemas.openxmlformats.org/officeDocument/2006/relationships/image" Target="../media/image24.png"/><Relationship Id="rId7" Type="http://schemas.openxmlformats.org/officeDocument/2006/relationships/image" Target="../media/image12.png"/><Relationship Id="rId6" Type="http://schemas.openxmlformats.org/officeDocument/2006/relationships/image" Target="../media/image10.png"/><Relationship Id="rId5" Type="http://schemas.openxmlformats.org/officeDocument/2006/relationships/image" Target="../media/image18.png"/><Relationship Id="rId4" Type="http://schemas.openxmlformats.org/officeDocument/2006/relationships/image" Target="../media/image16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25.png"/><Relationship Id="rId8" Type="http://schemas.openxmlformats.org/officeDocument/2006/relationships/image" Target="../media/image10.png"/><Relationship Id="rId7" Type="http://schemas.openxmlformats.org/officeDocument/2006/relationships/image" Target="../media/image20.png"/><Relationship Id="rId6" Type="http://schemas.openxmlformats.org/officeDocument/2006/relationships/image" Target="../media/image24.png"/><Relationship Id="rId5" Type="http://schemas.openxmlformats.org/officeDocument/2006/relationships/image" Target="../media/image18.png"/><Relationship Id="rId4" Type="http://schemas.openxmlformats.org/officeDocument/2006/relationships/image" Target="../media/image16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1952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11</xdr:row>
      <xdr:rowOff>0</xdr:rowOff>
    </xdr:from>
    <xdr:to>
      <xdr:col>1</xdr:col>
      <xdr:colOff>1019175</xdr:colOff>
      <xdr:row>19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5750" y="2400300"/>
          <a:ext cx="102870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1104900</xdr:colOff>
      <xdr:row>33</xdr:row>
      <xdr:rowOff>47625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5275" y="5067300"/>
          <a:ext cx="1104900" cy="157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39</xdr:row>
      <xdr:rowOff>171450</xdr:rowOff>
    </xdr:from>
    <xdr:to>
      <xdr:col>1</xdr:col>
      <xdr:colOff>1162050</xdr:colOff>
      <xdr:row>47</xdr:row>
      <xdr:rowOff>171450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7675" y="7905750"/>
          <a:ext cx="1009650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14</xdr:row>
      <xdr:rowOff>123825</xdr:rowOff>
    </xdr:from>
    <xdr:to>
      <xdr:col>9</xdr:col>
      <xdr:colOff>130810</xdr:colOff>
      <xdr:row>25</xdr:row>
      <xdr:rowOff>19685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24475" y="3095625"/>
          <a:ext cx="3340735" cy="1991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1952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1085850</xdr:colOff>
      <xdr:row>18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5275" y="2209800"/>
          <a:ext cx="1085850" cy="165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1104900</xdr:colOff>
      <xdr:row>33</xdr:row>
      <xdr:rowOff>47625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5275" y="5067300"/>
          <a:ext cx="1104900" cy="157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39</xdr:row>
      <xdr:rowOff>171450</xdr:rowOff>
    </xdr:from>
    <xdr:to>
      <xdr:col>1</xdr:col>
      <xdr:colOff>1162050</xdr:colOff>
      <xdr:row>47</xdr:row>
      <xdr:rowOff>171450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7675" y="7905750"/>
          <a:ext cx="1009650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33</xdr:row>
      <xdr:rowOff>76200</xdr:rowOff>
    </xdr:from>
    <xdr:to>
      <xdr:col>9</xdr:col>
      <xdr:colOff>739775</xdr:colOff>
      <xdr:row>43</xdr:row>
      <xdr:rowOff>162560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991100" y="6667500"/>
          <a:ext cx="4283075" cy="1991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880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1952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1028700</xdr:colOff>
      <xdr:row>19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5275" y="2400300"/>
          <a:ext cx="102870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1123950</xdr:colOff>
      <xdr:row>33</xdr:row>
      <xdr:rowOff>104775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5275" y="5067300"/>
          <a:ext cx="1123950" cy="162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1085850</xdr:colOff>
      <xdr:row>48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5275" y="7924800"/>
          <a:ext cx="1085850" cy="165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1104900</xdr:colOff>
      <xdr:row>63</xdr:row>
      <xdr:rowOff>47625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5275" y="10782300"/>
          <a:ext cx="1104900" cy="1571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6521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6521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5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318579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138430</xdr:colOff>
      <xdr:row>70</xdr:row>
      <xdr:rowOff>156210</xdr:rowOff>
    </xdr:from>
    <xdr:to>
      <xdr:col>1</xdr:col>
      <xdr:colOff>1148715</xdr:colOff>
      <xdr:row>80</xdr:row>
      <xdr:rowOff>104140</xdr:rowOff>
    </xdr:to>
    <xdr:pic>
      <xdr:nvPicPr>
        <xdr:cNvPr id="7" name="Picture 1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705" y="13796010"/>
          <a:ext cx="1010285" cy="1852930"/>
        </a:xfrm>
        <a:prstGeom prst="rect">
          <a:avLst/>
        </a:prstGeom>
      </xdr:spPr>
    </xdr:pic>
    <xdr:clientData/>
  </xdr:twoCellAnchor>
  <xdr:twoCellAnchor editAs="oneCell">
    <xdr:from>
      <xdr:col>12</xdr:col>
      <xdr:colOff>69215</xdr:colOff>
      <xdr:row>74</xdr:row>
      <xdr:rowOff>154940</xdr:rowOff>
    </xdr:from>
    <xdr:to>
      <xdr:col>13</xdr:col>
      <xdr:colOff>313690</xdr:colOff>
      <xdr:row>76</xdr:row>
      <xdr:rowOff>126365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58475" y="14556740"/>
          <a:ext cx="160020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172085</xdr:colOff>
      <xdr:row>85</xdr:row>
      <xdr:rowOff>156210</xdr:rowOff>
    </xdr:from>
    <xdr:to>
      <xdr:col>1</xdr:col>
      <xdr:colOff>1182370</xdr:colOff>
      <xdr:row>95</xdr:row>
      <xdr:rowOff>85725</xdr:rowOff>
    </xdr:to>
    <xdr:pic>
      <xdr:nvPicPr>
        <xdr:cNvPr id="18" name="Picture 34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" y="16653510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12</xdr:col>
      <xdr:colOff>484505</xdr:colOff>
      <xdr:row>89</xdr:row>
      <xdr:rowOff>133985</xdr:rowOff>
    </xdr:from>
    <xdr:to>
      <xdr:col>12</xdr:col>
      <xdr:colOff>989330</xdr:colOff>
      <xdr:row>91</xdr:row>
      <xdr:rowOff>57785</xdr:rowOff>
    </xdr:to>
    <xdr:pic>
      <xdr:nvPicPr>
        <xdr:cNvPr id="19" name="图片 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073765" y="17393285"/>
          <a:ext cx="5048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149225</xdr:colOff>
      <xdr:row>9</xdr:row>
      <xdr:rowOff>111125</xdr:rowOff>
    </xdr:from>
    <xdr:to>
      <xdr:col>1</xdr:col>
      <xdr:colOff>1160145</xdr:colOff>
      <xdr:row>19</xdr:row>
      <xdr:rowOff>40640</xdr:rowOff>
    </xdr:to>
    <xdr:pic>
      <xdr:nvPicPr>
        <xdr:cNvPr id="6" name="Picture 26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130425"/>
          <a:ext cx="1010920" cy="1834515"/>
        </a:xfrm>
        <a:prstGeom prst="rect">
          <a:avLst/>
        </a:prstGeom>
      </xdr:spPr>
    </xdr:pic>
    <xdr:clientData/>
  </xdr:twoCellAnchor>
  <xdr:twoCellAnchor editAs="oneCell">
    <xdr:from>
      <xdr:col>12</xdr:col>
      <xdr:colOff>203835</xdr:colOff>
      <xdr:row>13</xdr:row>
      <xdr:rowOff>189865</xdr:rowOff>
    </xdr:from>
    <xdr:to>
      <xdr:col>13</xdr:col>
      <xdr:colOff>153035</xdr:colOff>
      <xdr:row>15</xdr:row>
      <xdr:rowOff>104140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793095" y="2971165"/>
          <a:ext cx="130492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205740</xdr:colOff>
      <xdr:row>24</xdr:row>
      <xdr:rowOff>156210</xdr:rowOff>
    </xdr:from>
    <xdr:to>
      <xdr:col>1</xdr:col>
      <xdr:colOff>1216025</xdr:colOff>
      <xdr:row>34</xdr:row>
      <xdr:rowOff>85725</xdr:rowOff>
    </xdr:to>
    <xdr:pic>
      <xdr:nvPicPr>
        <xdr:cNvPr id="11" name="Picture 24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" y="5033010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12</xdr:col>
      <xdr:colOff>206375</xdr:colOff>
      <xdr:row>28</xdr:row>
      <xdr:rowOff>44450</xdr:rowOff>
    </xdr:from>
    <xdr:to>
      <xdr:col>13</xdr:col>
      <xdr:colOff>98425</xdr:colOff>
      <xdr:row>29</xdr:row>
      <xdr:rowOff>101600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795635" y="5683250"/>
          <a:ext cx="124777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272415</xdr:colOff>
      <xdr:row>39</xdr:row>
      <xdr:rowOff>156210</xdr:rowOff>
    </xdr:from>
    <xdr:to>
      <xdr:col>1</xdr:col>
      <xdr:colOff>1282700</xdr:colOff>
      <xdr:row>49</xdr:row>
      <xdr:rowOff>85725</xdr:rowOff>
    </xdr:to>
    <xdr:pic>
      <xdr:nvPicPr>
        <xdr:cNvPr id="13" name="Picture 22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" y="7890510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12</xdr:col>
      <xdr:colOff>372110</xdr:colOff>
      <xdr:row>43</xdr:row>
      <xdr:rowOff>88900</xdr:rowOff>
    </xdr:from>
    <xdr:to>
      <xdr:col>12</xdr:col>
      <xdr:colOff>1257935</xdr:colOff>
      <xdr:row>44</xdr:row>
      <xdr:rowOff>184150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961370" y="8585200"/>
          <a:ext cx="88582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194310</xdr:colOff>
      <xdr:row>54</xdr:row>
      <xdr:rowOff>167640</xdr:rowOff>
    </xdr:from>
    <xdr:to>
      <xdr:col>1</xdr:col>
      <xdr:colOff>1204595</xdr:colOff>
      <xdr:row>64</xdr:row>
      <xdr:rowOff>97155</xdr:rowOff>
    </xdr:to>
    <xdr:pic>
      <xdr:nvPicPr>
        <xdr:cNvPr id="25" name="Picture 19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" y="10759440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12</xdr:col>
      <xdr:colOff>184150</xdr:colOff>
      <xdr:row>59</xdr:row>
      <xdr:rowOff>156210</xdr:rowOff>
    </xdr:from>
    <xdr:to>
      <xdr:col>12</xdr:col>
      <xdr:colOff>1174750</xdr:colOff>
      <xdr:row>60</xdr:row>
      <xdr:rowOff>108585</xdr:rowOff>
    </xdr:to>
    <xdr:pic>
      <xdr:nvPicPr>
        <xdr:cNvPr id="26" name="图片 2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773410" y="11700510"/>
          <a:ext cx="990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156845</xdr:colOff>
      <xdr:row>102</xdr:row>
      <xdr:rowOff>99695</xdr:rowOff>
    </xdr:from>
    <xdr:to>
      <xdr:col>12</xdr:col>
      <xdr:colOff>975995</xdr:colOff>
      <xdr:row>110</xdr:row>
      <xdr:rowOff>175895</xdr:rowOff>
    </xdr:to>
    <xdr:pic>
      <xdr:nvPicPr>
        <xdr:cNvPr id="5" name="图片 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555480" y="19835495"/>
          <a:ext cx="2009775" cy="160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5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318579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138430</xdr:colOff>
      <xdr:row>70</xdr:row>
      <xdr:rowOff>156210</xdr:rowOff>
    </xdr:from>
    <xdr:to>
      <xdr:col>1</xdr:col>
      <xdr:colOff>1148715</xdr:colOff>
      <xdr:row>80</xdr:row>
      <xdr:rowOff>104140</xdr:rowOff>
    </xdr:to>
    <xdr:pic>
      <xdr:nvPicPr>
        <xdr:cNvPr id="5" name="Picture 1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705" y="13796010"/>
          <a:ext cx="1010285" cy="1852930"/>
        </a:xfrm>
        <a:prstGeom prst="rect">
          <a:avLst/>
        </a:prstGeom>
      </xdr:spPr>
    </xdr:pic>
    <xdr:clientData/>
  </xdr:twoCellAnchor>
  <xdr:twoCellAnchor editAs="oneCell">
    <xdr:from>
      <xdr:col>1</xdr:col>
      <xdr:colOff>172085</xdr:colOff>
      <xdr:row>85</xdr:row>
      <xdr:rowOff>156210</xdr:rowOff>
    </xdr:from>
    <xdr:to>
      <xdr:col>1</xdr:col>
      <xdr:colOff>1182370</xdr:colOff>
      <xdr:row>95</xdr:row>
      <xdr:rowOff>85725</xdr:rowOff>
    </xdr:to>
    <xdr:pic>
      <xdr:nvPicPr>
        <xdr:cNvPr id="7" name="Picture 34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" y="16653510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</xdr:col>
      <xdr:colOff>149225</xdr:colOff>
      <xdr:row>9</xdr:row>
      <xdr:rowOff>111125</xdr:rowOff>
    </xdr:from>
    <xdr:to>
      <xdr:col>1</xdr:col>
      <xdr:colOff>1160145</xdr:colOff>
      <xdr:row>19</xdr:row>
      <xdr:rowOff>40640</xdr:rowOff>
    </xdr:to>
    <xdr:pic>
      <xdr:nvPicPr>
        <xdr:cNvPr id="9" name="Picture 2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130425"/>
          <a:ext cx="1010920" cy="1834515"/>
        </a:xfrm>
        <a:prstGeom prst="rect">
          <a:avLst/>
        </a:prstGeom>
      </xdr:spPr>
    </xdr:pic>
    <xdr:clientData/>
  </xdr:twoCellAnchor>
  <xdr:twoCellAnchor editAs="oneCell">
    <xdr:from>
      <xdr:col>1</xdr:col>
      <xdr:colOff>205740</xdr:colOff>
      <xdr:row>24</xdr:row>
      <xdr:rowOff>156210</xdr:rowOff>
    </xdr:from>
    <xdr:to>
      <xdr:col>1</xdr:col>
      <xdr:colOff>1216025</xdr:colOff>
      <xdr:row>34</xdr:row>
      <xdr:rowOff>85725</xdr:rowOff>
    </xdr:to>
    <xdr:pic>
      <xdr:nvPicPr>
        <xdr:cNvPr id="11" name="Picture 24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" y="5033010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</xdr:col>
      <xdr:colOff>272415</xdr:colOff>
      <xdr:row>39</xdr:row>
      <xdr:rowOff>156210</xdr:rowOff>
    </xdr:from>
    <xdr:to>
      <xdr:col>1</xdr:col>
      <xdr:colOff>1282700</xdr:colOff>
      <xdr:row>49</xdr:row>
      <xdr:rowOff>85725</xdr:rowOff>
    </xdr:to>
    <xdr:pic>
      <xdr:nvPicPr>
        <xdr:cNvPr id="13" name="Picture 22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" y="7890510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194310</xdr:colOff>
      <xdr:row>54</xdr:row>
      <xdr:rowOff>167640</xdr:rowOff>
    </xdr:from>
    <xdr:to>
      <xdr:col>1</xdr:col>
      <xdr:colOff>1204595</xdr:colOff>
      <xdr:row>64</xdr:row>
      <xdr:rowOff>97155</xdr:rowOff>
    </xdr:to>
    <xdr:pic>
      <xdr:nvPicPr>
        <xdr:cNvPr id="15" name="Picture 1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" y="10759440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11</xdr:col>
      <xdr:colOff>504190</xdr:colOff>
      <xdr:row>104</xdr:row>
      <xdr:rowOff>133985</xdr:rowOff>
    </xdr:from>
    <xdr:to>
      <xdr:col>12</xdr:col>
      <xdr:colOff>980440</xdr:colOff>
      <xdr:row>109</xdr:row>
      <xdr:rowOff>133985</xdr:rowOff>
    </xdr:to>
    <xdr:pic>
      <xdr:nvPicPr>
        <xdr:cNvPr id="6" name="图片 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362055" y="20250785"/>
          <a:ext cx="1666875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5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318579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227965</xdr:colOff>
      <xdr:row>10</xdr:row>
      <xdr:rowOff>100330</xdr:rowOff>
    </xdr:from>
    <xdr:to>
      <xdr:col>1</xdr:col>
      <xdr:colOff>1238250</xdr:colOff>
      <xdr:row>20</xdr:row>
      <xdr:rowOff>29845</xdr:rowOff>
    </xdr:to>
    <xdr:pic>
      <xdr:nvPicPr>
        <xdr:cNvPr id="5" name="Picture 2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240" y="2310130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194310</xdr:colOff>
      <xdr:row>25</xdr:row>
      <xdr:rowOff>43815</xdr:rowOff>
    </xdr:from>
    <xdr:to>
      <xdr:col>1</xdr:col>
      <xdr:colOff>1204595</xdr:colOff>
      <xdr:row>34</xdr:row>
      <xdr:rowOff>163830</xdr:rowOff>
    </xdr:to>
    <xdr:pic>
      <xdr:nvPicPr>
        <xdr:cNvPr id="6" name="Picture 22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" y="5111115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</xdr:col>
      <xdr:colOff>261620</xdr:colOff>
      <xdr:row>40</xdr:row>
      <xdr:rowOff>111760</xdr:rowOff>
    </xdr:from>
    <xdr:to>
      <xdr:col>1</xdr:col>
      <xdr:colOff>1271905</xdr:colOff>
      <xdr:row>50</xdr:row>
      <xdr:rowOff>59690</xdr:rowOff>
    </xdr:to>
    <xdr:pic>
      <xdr:nvPicPr>
        <xdr:cNvPr id="7" name="Picture 15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895" y="8036560"/>
          <a:ext cx="1010285" cy="1852930"/>
        </a:xfrm>
        <a:prstGeom prst="rect">
          <a:avLst/>
        </a:prstGeom>
      </xdr:spPr>
    </xdr:pic>
    <xdr:clientData/>
  </xdr:twoCellAnchor>
  <xdr:twoCellAnchor editAs="oneCell">
    <xdr:from>
      <xdr:col>1</xdr:col>
      <xdr:colOff>183515</xdr:colOff>
      <xdr:row>54</xdr:row>
      <xdr:rowOff>111125</xdr:rowOff>
    </xdr:from>
    <xdr:to>
      <xdr:col>1</xdr:col>
      <xdr:colOff>1193800</xdr:colOff>
      <xdr:row>64</xdr:row>
      <xdr:rowOff>40640</xdr:rowOff>
    </xdr:to>
    <xdr:pic>
      <xdr:nvPicPr>
        <xdr:cNvPr id="8" name="Picture 34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90" y="10702925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5</xdr:col>
      <xdr:colOff>45085</xdr:colOff>
      <xdr:row>7</xdr:row>
      <xdr:rowOff>88265</xdr:rowOff>
    </xdr:from>
    <xdr:to>
      <xdr:col>9</xdr:col>
      <xdr:colOff>866140</xdr:colOff>
      <xdr:row>10</xdr:row>
      <xdr:rowOff>156210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40655" y="1726565"/>
          <a:ext cx="483552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100330</xdr:colOff>
      <xdr:row>71</xdr:row>
      <xdr:rowOff>121920</xdr:rowOff>
    </xdr:from>
    <xdr:to>
      <xdr:col>12</xdr:col>
      <xdr:colOff>995680</xdr:colOff>
      <xdr:row>78</xdr:row>
      <xdr:rowOff>7620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958195" y="13952220"/>
          <a:ext cx="2085975" cy="121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24440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5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318579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227965</xdr:colOff>
      <xdr:row>10</xdr:row>
      <xdr:rowOff>100330</xdr:rowOff>
    </xdr:from>
    <xdr:to>
      <xdr:col>1</xdr:col>
      <xdr:colOff>1238250</xdr:colOff>
      <xdr:row>20</xdr:row>
      <xdr:rowOff>29845</xdr:rowOff>
    </xdr:to>
    <xdr:pic>
      <xdr:nvPicPr>
        <xdr:cNvPr id="5" name="Picture 2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240" y="2310130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194310</xdr:colOff>
      <xdr:row>25</xdr:row>
      <xdr:rowOff>43815</xdr:rowOff>
    </xdr:from>
    <xdr:to>
      <xdr:col>1</xdr:col>
      <xdr:colOff>1204595</xdr:colOff>
      <xdr:row>34</xdr:row>
      <xdr:rowOff>163830</xdr:rowOff>
    </xdr:to>
    <xdr:pic>
      <xdr:nvPicPr>
        <xdr:cNvPr id="6" name="Picture 22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" y="5111115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6</xdr:row>
      <xdr:rowOff>222885</xdr:rowOff>
    </xdr:from>
    <xdr:to>
      <xdr:col>10</xdr:col>
      <xdr:colOff>17145</xdr:colOff>
      <xdr:row>10</xdr:row>
      <xdr:rowOff>43180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306060" y="1613535"/>
          <a:ext cx="483552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283845</xdr:colOff>
      <xdr:row>40</xdr:row>
      <xdr:rowOff>10160</xdr:rowOff>
    </xdr:from>
    <xdr:to>
      <xdr:col>1</xdr:col>
      <xdr:colOff>1294130</xdr:colOff>
      <xdr:row>49</xdr:row>
      <xdr:rowOff>130175</xdr:rowOff>
    </xdr:to>
    <xdr:pic>
      <xdr:nvPicPr>
        <xdr:cNvPr id="13" name="Picture 19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7934960"/>
          <a:ext cx="1010285" cy="1834515"/>
        </a:xfrm>
        <a:prstGeom prst="rect">
          <a:avLst/>
        </a:prstGeom>
      </xdr:spPr>
    </xdr:pic>
    <xdr:clientData/>
  </xdr:twoCellAnchor>
  <xdr:twoCellAnchor editAs="oneCell">
    <xdr:from>
      <xdr:col>1</xdr:col>
      <xdr:colOff>216535</xdr:colOff>
      <xdr:row>54</xdr:row>
      <xdr:rowOff>133985</xdr:rowOff>
    </xdr:from>
    <xdr:to>
      <xdr:col>1</xdr:col>
      <xdr:colOff>1226820</xdr:colOff>
      <xdr:row>64</xdr:row>
      <xdr:rowOff>81915</xdr:rowOff>
    </xdr:to>
    <xdr:pic>
      <xdr:nvPicPr>
        <xdr:cNvPr id="14" name="Picture 15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10" y="10725785"/>
          <a:ext cx="1010285" cy="1852930"/>
        </a:xfrm>
        <a:prstGeom prst="rect">
          <a:avLst/>
        </a:prstGeom>
      </xdr:spPr>
    </xdr:pic>
    <xdr:clientData/>
  </xdr:twoCellAnchor>
  <xdr:twoCellAnchor editAs="oneCell">
    <xdr:from>
      <xdr:col>10</xdr:col>
      <xdr:colOff>560070</xdr:colOff>
      <xdr:row>72</xdr:row>
      <xdr:rowOff>43815</xdr:rowOff>
    </xdr:from>
    <xdr:to>
      <xdr:col>12</xdr:col>
      <xdr:colOff>721995</xdr:colOff>
      <xdr:row>78</xdr:row>
      <xdr:rowOff>120015</xdr:rowOff>
    </xdr:to>
    <xdr:pic>
      <xdr:nvPicPr>
        <xdr:cNvPr id="7" name="图片 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684510" y="14064615"/>
          <a:ext cx="2085975" cy="121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0"/>
  <sheetViews>
    <sheetView zoomScale="69" zoomScaleNormal="69" topLeftCell="A19" workbookViewId="0">
      <selection activeCell="H42" sqref="H42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7" width="12" style="9" customWidth="1"/>
    <col min="8" max="8" width="12" style="12" customWidth="1"/>
    <col min="9" max="10" width="12" style="9" customWidth="1"/>
    <col min="11" max="11" width="9.625" style="9" customWidth="1"/>
    <col min="12" max="12" width="15.625" style="13" customWidth="1"/>
    <col min="13" max="13" width="18.875" style="9" customWidth="1"/>
    <col min="14" max="15" width="9" style="208"/>
    <col min="16" max="16384" width="9" style="14"/>
  </cols>
  <sheetData>
    <row r="1" s="1" customFormat="1" ht="30" customHeight="1" spans="1:15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212"/>
      <c r="O1" s="212"/>
    </row>
    <row r="2" s="2" customFormat="1" ht="15" customHeight="1" spans="1:15">
      <c r="A2" s="18"/>
      <c r="B2" s="19" t="s">
        <v>1</v>
      </c>
      <c r="C2" s="20" t="s">
        <v>2</v>
      </c>
      <c r="D2" s="21"/>
      <c r="E2" s="21"/>
      <c r="F2" s="21"/>
      <c r="G2" s="21"/>
      <c r="H2" s="19" t="s">
        <v>3</v>
      </c>
      <c r="I2" s="67" t="s">
        <v>4</v>
      </c>
      <c r="J2" s="68"/>
      <c r="K2" s="68"/>
      <c r="L2" s="68"/>
      <c r="M2" s="69"/>
      <c r="N2" s="213"/>
      <c r="O2" s="213"/>
    </row>
    <row r="3" s="2" customFormat="1" ht="15" customHeight="1" spans="1:15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8</v>
      </c>
      <c r="J3" s="72"/>
      <c r="K3" s="72"/>
      <c r="L3" s="72"/>
      <c r="M3" s="73"/>
      <c r="N3" s="213"/>
      <c r="O3" s="213"/>
    </row>
    <row r="4" s="2" customFormat="1" ht="15" customHeight="1" spans="1:15">
      <c r="A4" s="22"/>
      <c r="B4" s="23" t="s">
        <v>9</v>
      </c>
      <c r="C4" s="24" t="s">
        <v>10</v>
      </c>
      <c r="D4" s="25"/>
      <c r="E4" s="25"/>
      <c r="F4" s="25"/>
      <c r="G4" s="25"/>
      <c r="H4" s="23" t="s">
        <v>11</v>
      </c>
      <c r="I4" s="71" t="s">
        <v>12</v>
      </c>
      <c r="J4" s="72"/>
      <c r="K4" s="72"/>
      <c r="L4" s="72"/>
      <c r="M4" s="73"/>
      <c r="N4" s="213"/>
      <c r="O4" s="213"/>
    </row>
    <row r="5" s="2" customFormat="1" ht="15" customHeight="1" spans="1:15">
      <c r="A5" s="22"/>
      <c r="B5" s="23" t="s">
        <v>13</v>
      </c>
      <c r="C5" s="24" t="s">
        <v>14</v>
      </c>
      <c r="D5" s="25"/>
      <c r="E5" s="25"/>
      <c r="F5" s="25"/>
      <c r="G5" s="25"/>
      <c r="H5" s="23" t="s">
        <v>15</v>
      </c>
      <c r="I5" s="214"/>
      <c r="J5" s="215"/>
      <c r="K5" s="215"/>
      <c r="L5" s="215"/>
      <c r="M5" s="216"/>
      <c r="N5" s="213"/>
      <c r="O5" s="213"/>
    </row>
    <row r="6" s="2" customFormat="1" ht="19.5" customHeight="1" spans="1:15">
      <c r="A6" s="26"/>
      <c r="B6" s="27" t="s">
        <v>16</v>
      </c>
      <c r="C6" s="28" t="s">
        <v>17</v>
      </c>
      <c r="D6" s="29"/>
      <c r="E6" s="29"/>
      <c r="F6" s="29"/>
      <c r="G6" s="29"/>
      <c r="H6" s="23" t="s">
        <v>18</v>
      </c>
      <c r="I6" s="217"/>
      <c r="J6" s="215"/>
      <c r="K6" s="215"/>
      <c r="L6" s="215"/>
      <c r="M6" s="216"/>
      <c r="N6" s="213"/>
      <c r="O6" s="213"/>
    </row>
    <row r="7" s="2" customFormat="1" ht="19.5" customHeight="1" spans="1:15">
      <c r="A7" s="30"/>
      <c r="B7" s="31"/>
      <c r="C7" s="32"/>
      <c r="D7" s="33"/>
      <c r="E7" s="33"/>
      <c r="F7" s="33"/>
      <c r="G7" s="33"/>
      <c r="H7" s="23" t="s">
        <v>19</v>
      </c>
      <c r="I7" s="71" t="s">
        <v>20</v>
      </c>
      <c r="J7" s="72"/>
      <c r="K7" s="72"/>
      <c r="L7" s="72"/>
      <c r="M7" s="73"/>
      <c r="N7" s="213"/>
      <c r="O7" s="213"/>
    </row>
    <row r="8" s="3" customFormat="1" ht="15" customHeight="1" spans="1:15">
      <c r="A8" s="34"/>
      <c r="B8" s="35" t="s">
        <v>21</v>
      </c>
      <c r="C8" s="36" t="s">
        <v>22</v>
      </c>
      <c r="D8" s="36" t="s">
        <v>23</v>
      </c>
      <c r="E8" s="37"/>
      <c r="F8" s="37"/>
      <c r="G8" s="37"/>
      <c r="H8" s="37"/>
      <c r="I8" s="37"/>
      <c r="J8" s="37"/>
      <c r="K8" s="36" t="s">
        <v>24</v>
      </c>
      <c r="L8" s="79" t="s">
        <v>25</v>
      </c>
      <c r="M8" s="80" t="s">
        <v>26</v>
      </c>
      <c r="N8" s="218"/>
      <c r="O8" s="218"/>
    </row>
    <row r="9" s="3" customFormat="1" ht="15" customHeight="1" spans="1:15">
      <c r="A9" s="34"/>
      <c r="B9" s="38"/>
      <c r="C9" s="36"/>
      <c r="D9" s="36"/>
      <c r="E9" s="39"/>
      <c r="F9" s="37"/>
      <c r="G9" s="39"/>
      <c r="H9" s="39"/>
      <c r="I9" s="39"/>
      <c r="J9" s="39"/>
      <c r="K9" s="36"/>
      <c r="L9" s="79"/>
      <c r="M9" s="80"/>
      <c r="N9" s="218"/>
      <c r="O9" s="218"/>
    </row>
    <row r="10" s="4" customFormat="1" ht="15" customHeight="1" spans="1:18">
      <c r="A10" s="40"/>
      <c r="B10" s="41"/>
      <c r="C10" s="209" t="s">
        <v>27</v>
      </c>
      <c r="D10" s="43"/>
      <c r="E10" s="44"/>
      <c r="F10" s="44"/>
      <c r="G10" s="44"/>
      <c r="H10" s="44"/>
      <c r="I10" s="44"/>
      <c r="J10" s="44"/>
      <c r="K10" s="44">
        <f t="shared" ref="K10:K18" si="0">SUM(E10:J10)</f>
        <v>0</v>
      </c>
      <c r="L10" s="219"/>
      <c r="M10" s="84" t="s">
        <v>28</v>
      </c>
      <c r="N10" s="221" t="s">
        <v>29</v>
      </c>
      <c r="O10" s="221" t="s">
        <v>30</v>
      </c>
      <c r="R10" s="224"/>
    </row>
    <row r="11" s="4" customFormat="1" ht="15" customHeight="1" spans="1:15">
      <c r="A11" s="40"/>
      <c r="B11" s="41"/>
      <c r="C11" s="210"/>
      <c r="D11" s="43" t="s">
        <v>31</v>
      </c>
      <c r="E11" s="44">
        <v>42</v>
      </c>
      <c r="F11" s="44"/>
      <c r="G11" s="44"/>
      <c r="H11" s="44"/>
      <c r="I11" s="44"/>
      <c r="J11" s="44"/>
      <c r="K11" s="44">
        <f t="shared" si="0"/>
        <v>42</v>
      </c>
      <c r="L11" s="219" t="s">
        <v>32</v>
      </c>
      <c r="M11" s="84"/>
      <c r="N11" s="220">
        <f t="shared" ref="N11:N16" si="1">K11*1.15</f>
        <v>48.3</v>
      </c>
      <c r="O11" s="222"/>
    </row>
    <row r="12" s="4" customFormat="1" ht="15" customHeight="1" spans="1:15">
      <c r="A12" s="40"/>
      <c r="B12" s="41"/>
      <c r="C12" s="210"/>
      <c r="D12" s="43" t="s">
        <v>33</v>
      </c>
      <c r="E12" s="46">
        <v>66</v>
      </c>
      <c r="F12" s="46"/>
      <c r="G12" s="46"/>
      <c r="H12" s="44"/>
      <c r="I12" s="44"/>
      <c r="J12" s="44"/>
      <c r="K12" s="44">
        <f t="shared" si="0"/>
        <v>66</v>
      </c>
      <c r="L12" s="219" t="s">
        <v>34</v>
      </c>
      <c r="M12" s="84"/>
      <c r="N12" s="220">
        <f t="shared" si="1"/>
        <v>75.9</v>
      </c>
      <c r="O12" s="222"/>
    </row>
    <row r="13" s="4" customFormat="1" ht="15" customHeight="1" spans="1:15">
      <c r="A13" s="40"/>
      <c r="B13" s="47"/>
      <c r="C13" s="210"/>
      <c r="D13" s="43" t="s">
        <v>35</v>
      </c>
      <c r="E13" s="46">
        <v>78</v>
      </c>
      <c r="F13" s="46"/>
      <c r="G13" s="46"/>
      <c r="H13" s="44"/>
      <c r="I13" s="44"/>
      <c r="J13" s="44"/>
      <c r="K13" s="44">
        <f t="shared" si="0"/>
        <v>78</v>
      </c>
      <c r="L13" s="219" t="s">
        <v>36</v>
      </c>
      <c r="M13" s="84"/>
      <c r="N13" s="220">
        <f t="shared" si="1"/>
        <v>89.7</v>
      </c>
      <c r="O13" s="222"/>
    </row>
    <row r="14" s="4" customFormat="1" ht="15" customHeight="1" spans="1:15">
      <c r="A14" s="40"/>
      <c r="B14" s="47"/>
      <c r="C14" s="210"/>
      <c r="D14" s="43"/>
      <c r="E14" s="46"/>
      <c r="F14" s="46"/>
      <c r="G14" s="46"/>
      <c r="H14" s="44"/>
      <c r="I14" s="44"/>
      <c r="J14" s="44"/>
      <c r="K14" s="44">
        <f t="shared" si="0"/>
        <v>0</v>
      </c>
      <c r="L14" s="219"/>
      <c r="M14" s="84"/>
      <c r="N14" s="220">
        <f t="shared" si="1"/>
        <v>0</v>
      </c>
      <c r="O14" s="222"/>
    </row>
    <row r="15" s="4" customFormat="1" ht="15" customHeight="1" spans="1:15">
      <c r="A15" s="40"/>
      <c r="B15" s="47"/>
      <c r="C15" s="210"/>
      <c r="D15" s="43" t="s">
        <v>37</v>
      </c>
      <c r="E15" s="46">
        <v>69</v>
      </c>
      <c r="F15" s="46"/>
      <c r="G15" s="46"/>
      <c r="H15" s="44"/>
      <c r="I15" s="44"/>
      <c r="J15" s="44"/>
      <c r="K15" s="44">
        <f t="shared" si="0"/>
        <v>69</v>
      </c>
      <c r="L15" s="254" t="s">
        <v>38</v>
      </c>
      <c r="M15" s="84"/>
      <c r="N15" s="220">
        <f t="shared" si="1"/>
        <v>79.35</v>
      </c>
      <c r="O15" s="222"/>
    </row>
    <row r="16" s="4" customFormat="1" ht="15" customHeight="1" spans="1:15">
      <c r="A16" s="40"/>
      <c r="B16" s="47"/>
      <c r="C16" s="210"/>
      <c r="D16" s="43" t="s">
        <v>39</v>
      </c>
      <c r="E16" s="46">
        <v>45</v>
      </c>
      <c r="F16" s="46"/>
      <c r="G16" s="46"/>
      <c r="H16" s="44"/>
      <c r="I16" s="44"/>
      <c r="J16" s="44"/>
      <c r="K16" s="44">
        <f t="shared" si="0"/>
        <v>45</v>
      </c>
      <c r="L16" s="219" t="s">
        <v>40</v>
      </c>
      <c r="M16" s="84"/>
      <c r="N16" s="220">
        <f t="shared" si="1"/>
        <v>51.75</v>
      </c>
      <c r="O16" s="222"/>
    </row>
    <row r="17" s="4" customFormat="1" ht="15" customHeight="1" spans="1:15">
      <c r="A17" s="40"/>
      <c r="B17" s="47"/>
      <c r="C17" s="211"/>
      <c r="D17" s="48"/>
      <c r="E17" s="44"/>
      <c r="F17" s="44"/>
      <c r="G17" s="44"/>
      <c r="H17" s="44"/>
      <c r="I17" s="44"/>
      <c r="J17" s="44"/>
      <c r="K17" s="44">
        <f t="shared" si="0"/>
        <v>0</v>
      </c>
      <c r="L17" s="219"/>
      <c r="M17" s="84"/>
      <c r="N17" s="222"/>
      <c r="O17" s="222"/>
    </row>
    <row r="18" s="4" customFormat="1" ht="15" customHeight="1" spans="1:15">
      <c r="A18" s="40"/>
      <c r="B18" s="47"/>
      <c r="C18" s="50" t="s">
        <v>41</v>
      </c>
      <c r="D18" s="48"/>
      <c r="E18" s="51">
        <f t="shared" ref="E18:J18" si="2">SUM(E10:E17)</f>
        <v>300</v>
      </c>
      <c r="F18" s="51"/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300</v>
      </c>
      <c r="L18" s="79"/>
      <c r="M18" s="84"/>
      <c r="N18" s="222"/>
      <c r="O18" s="222"/>
    </row>
    <row r="19" s="4" customFormat="1" ht="15" customHeight="1" spans="1:15">
      <c r="A19" s="40"/>
      <c r="B19" s="52"/>
      <c r="C19" s="50"/>
      <c r="D19" s="48"/>
      <c r="E19" s="53" t="s">
        <v>42</v>
      </c>
      <c r="F19" s="53"/>
      <c r="G19" s="53"/>
      <c r="H19" s="53"/>
      <c r="I19" s="53"/>
      <c r="J19" s="53"/>
      <c r="K19" s="88"/>
      <c r="L19" s="79"/>
      <c r="M19" s="84"/>
      <c r="N19" s="222"/>
      <c r="O19" s="222"/>
    </row>
    <row r="20" s="4" customFormat="1" ht="15" customHeight="1" spans="1:15">
      <c r="A20" s="40"/>
      <c r="B20" s="52"/>
      <c r="C20" s="50"/>
      <c r="D20" s="55"/>
      <c r="E20" s="56"/>
      <c r="F20" s="56"/>
      <c r="G20" s="56"/>
      <c r="H20" s="53"/>
      <c r="I20" s="53"/>
      <c r="J20" s="53"/>
      <c r="K20" s="88"/>
      <c r="L20" s="79"/>
      <c r="M20" s="84"/>
      <c r="N20" s="222"/>
      <c r="O20" s="222"/>
    </row>
    <row r="21" s="4" customFormat="1" ht="15" customHeight="1" spans="1:15">
      <c r="A21" s="40"/>
      <c r="B21" s="52"/>
      <c r="C21" s="57" t="s">
        <v>43</v>
      </c>
      <c r="D21" s="48"/>
      <c r="E21" s="58"/>
      <c r="F21" s="58"/>
      <c r="G21" s="58"/>
      <c r="H21" s="58"/>
      <c r="I21" s="58"/>
      <c r="J21" s="58"/>
      <c r="K21" s="89"/>
      <c r="L21" s="79"/>
      <c r="M21" s="84"/>
      <c r="N21" s="222"/>
      <c r="O21" s="222"/>
    </row>
    <row r="22" s="4" customFormat="1" ht="15" customHeight="1" spans="1:15">
      <c r="A22" s="59"/>
      <c r="B22" s="60" t="s">
        <v>44</v>
      </c>
      <c r="C22" s="61" t="s">
        <v>45</v>
      </c>
      <c r="D22" s="62"/>
      <c r="E22" s="63" t="s">
        <v>46</v>
      </c>
      <c r="F22" s="63"/>
      <c r="G22" s="63"/>
      <c r="H22" s="63"/>
      <c r="I22" s="63"/>
      <c r="J22" s="63"/>
      <c r="K22" s="90"/>
      <c r="L22" s="91"/>
      <c r="M22" s="92"/>
      <c r="N22" s="222"/>
      <c r="O22" s="222"/>
    </row>
    <row r="23" s="3" customFormat="1" ht="15" customHeight="1" spans="1:15">
      <c r="A23" s="34"/>
      <c r="B23" s="35" t="s">
        <v>47</v>
      </c>
      <c r="C23" s="36" t="s">
        <v>22</v>
      </c>
      <c r="D23" s="36" t="s">
        <v>23</v>
      </c>
      <c r="E23" s="37">
        <v>417575</v>
      </c>
      <c r="F23" s="37"/>
      <c r="G23" s="37"/>
      <c r="H23" s="37"/>
      <c r="I23" s="37"/>
      <c r="J23" s="37"/>
      <c r="K23" s="36" t="s">
        <v>24</v>
      </c>
      <c r="L23" s="79" t="s">
        <v>25</v>
      </c>
      <c r="M23" s="80" t="s">
        <v>26</v>
      </c>
      <c r="N23" s="218"/>
      <c r="O23" s="218"/>
    </row>
    <row r="24" s="3" customFormat="1" ht="15" customHeight="1" spans="1:15">
      <c r="A24" s="34"/>
      <c r="B24" s="38"/>
      <c r="C24" s="36"/>
      <c r="D24" s="36"/>
      <c r="E24" s="39" t="s">
        <v>48</v>
      </c>
      <c r="F24" s="37"/>
      <c r="G24" s="39"/>
      <c r="H24" s="39"/>
      <c r="I24" s="39"/>
      <c r="J24" s="39"/>
      <c r="K24" s="36"/>
      <c r="L24" s="79"/>
      <c r="M24" s="80"/>
      <c r="N24" s="218"/>
      <c r="O24" s="218"/>
    </row>
    <row r="25" s="4" customFormat="1" ht="15" customHeight="1" spans="1:15">
      <c r="A25" s="40"/>
      <c r="B25" s="41"/>
      <c r="C25" s="209" t="s">
        <v>49</v>
      </c>
      <c r="D25" s="43"/>
      <c r="E25" s="44"/>
      <c r="F25" s="44"/>
      <c r="G25" s="44"/>
      <c r="H25" s="44"/>
      <c r="I25" s="44"/>
      <c r="J25" s="44"/>
      <c r="K25" s="44">
        <f t="shared" ref="K25:K33" si="3">SUM(E25:J25)</f>
        <v>0</v>
      </c>
      <c r="L25" s="219"/>
      <c r="M25" s="84" t="s">
        <v>50</v>
      </c>
      <c r="N25" s="222"/>
      <c r="O25" s="222"/>
    </row>
    <row r="26" s="4" customFormat="1" ht="15" customHeight="1" spans="1:15">
      <c r="A26" s="40"/>
      <c r="B26" s="47"/>
      <c r="C26" s="210"/>
      <c r="D26" s="43" t="s">
        <v>31</v>
      </c>
      <c r="E26" s="44">
        <v>42</v>
      </c>
      <c r="F26" s="44"/>
      <c r="G26" s="44"/>
      <c r="H26" s="44"/>
      <c r="I26" s="44"/>
      <c r="J26" s="44"/>
      <c r="K26" s="44">
        <f t="shared" si="3"/>
        <v>42</v>
      </c>
      <c r="L26" s="219" t="s">
        <v>51</v>
      </c>
      <c r="M26" s="84"/>
      <c r="N26" s="220">
        <f t="shared" ref="N26:N31" si="4">K26*1.15</f>
        <v>48.3</v>
      </c>
      <c r="O26" s="222"/>
    </row>
    <row r="27" s="4" customFormat="1" ht="15" customHeight="1" spans="1:15">
      <c r="A27" s="40"/>
      <c r="B27" s="47"/>
      <c r="C27" s="210"/>
      <c r="D27" s="43" t="s">
        <v>33</v>
      </c>
      <c r="E27" s="46">
        <v>66</v>
      </c>
      <c r="F27" s="46"/>
      <c r="G27" s="46"/>
      <c r="H27" s="44"/>
      <c r="I27" s="44"/>
      <c r="J27" s="44"/>
      <c r="K27" s="44">
        <f t="shared" si="3"/>
        <v>66</v>
      </c>
      <c r="L27" s="219" t="s">
        <v>52</v>
      </c>
      <c r="M27" s="84"/>
      <c r="N27" s="220">
        <f t="shared" si="4"/>
        <v>75.9</v>
      </c>
      <c r="O27" s="221" t="s">
        <v>53</v>
      </c>
    </row>
    <row r="28" s="4" customFormat="1" ht="15" customHeight="1" spans="1:15">
      <c r="A28" s="40"/>
      <c r="B28" s="47"/>
      <c r="C28" s="210"/>
      <c r="D28" s="43" t="s">
        <v>35</v>
      </c>
      <c r="E28" s="46">
        <v>78</v>
      </c>
      <c r="F28" s="46"/>
      <c r="G28" s="46"/>
      <c r="H28" s="44"/>
      <c r="I28" s="44"/>
      <c r="J28" s="44"/>
      <c r="K28" s="44">
        <f t="shared" si="3"/>
        <v>78</v>
      </c>
      <c r="L28" s="219" t="s">
        <v>54</v>
      </c>
      <c r="M28" s="84"/>
      <c r="N28" s="220">
        <f t="shared" si="4"/>
        <v>89.7</v>
      </c>
      <c r="O28" s="222"/>
    </row>
    <row r="29" s="4" customFormat="1" ht="15" customHeight="1" spans="1:15">
      <c r="A29" s="40"/>
      <c r="B29" s="47"/>
      <c r="C29" s="210"/>
      <c r="D29" s="43"/>
      <c r="E29" s="46"/>
      <c r="F29" s="46"/>
      <c r="G29" s="46"/>
      <c r="H29" s="44"/>
      <c r="I29" s="44"/>
      <c r="J29" s="44"/>
      <c r="K29" s="44">
        <f t="shared" si="3"/>
        <v>0</v>
      </c>
      <c r="L29" s="219"/>
      <c r="M29" s="84"/>
      <c r="N29" s="220">
        <f t="shared" si="4"/>
        <v>0</v>
      </c>
      <c r="O29" s="222"/>
    </row>
    <row r="30" s="4" customFormat="1" ht="15" customHeight="1" spans="1:15">
      <c r="A30" s="40"/>
      <c r="B30" s="47"/>
      <c r="C30" s="210"/>
      <c r="D30" s="43" t="s">
        <v>37</v>
      </c>
      <c r="E30" s="46">
        <v>69</v>
      </c>
      <c r="F30" s="46"/>
      <c r="G30" s="46"/>
      <c r="H30" s="44"/>
      <c r="I30" s="44"/>
      <c r="J30" s="44"/>
      <c r="K30" s="44">
        <f t="shared" si="3"/>
        <v>69</v>
      </c>
      <c r="L30" s="219" t="s">
        <v>55</v>
      </c>
      <c r="M30" s="84"/>
      <c r="N30" s="220">
        <f t="shared" si="4"/>
        <v>79.35</v>
      </c>
      <c r="O30" s="222"/>
    </row>
    <row r="31" s="4" customFormat="1" ht="15" customHeight="1" spans="1:15">
      <c r="A31" s="40"/>
      <c r="B31" s="47"/>
      <c r="C31" s="210"/>
      <c r="D31" s="43" t="s">
        <v>39</v>
      </c>
      <c r="E31" s="46">
        <v>45</v>
      </c>
      <c r="F31" s="46"/>
      <c r="G31" s="46"/>
      <c r="H31" s="44"/>
      <c r="I31" s="44"/>
      <c r="J31" s="44"/>
      <c r="K31" s="44">
        <f t="shared" si="3"/>
        <v>45</v>
      </c>
      <c r="L31" s="219" t="s">
        <v>56</v>
      </c>
      <c r="M31" s="84"/>
      <c r="N31" s="220">
        <f t="shared" si="4"/>
        <v>51.75</v>
      </c>
      <c r="O31" s="222"/>
    </row>
    <row r="32" s="4" customFormat="1" ht="15" customHeight="1" spans="1:15">
      <c r="A32" s="40"/>
      <c r="B32" s="47"/>
      <c r="C32" s="211"/>
      <c r="D32" s="48"/>
      <c r="E32" s="44"/>
      <c r="F32" s="46"/>
      <c r="G32" s="46"/>
      <c r="H32" s="44"/>
      <c r="I32" s="44"/>
      <c r="J32" s="44"/>
      <c r="K32" s="44">
        <f t="shared" si="3"/>
        <v>0</v>
      </c>
      <c r="L32" s="219"/>
      <c r="M32" s="84"/>
      <c r="N32" s="222"/>
      <c r="O32" s="222"/>
    </row>
    <row r="33" s="4" customFormat="1" ht="15" customHeight="1" spans="1:15">
      <c r="A33" s="40"/>
      <c r="B33" s="47"/>
      <c r="C33" s="50" t="s">
        <v>41</v>
      </c>
      <c r="D33" s="48"/>
      <c r="E33" s="51">
        <f t="shared" ref="E33:J33" si="5">SUM(E25:E32)</f>
        <v>300</v>
      </c>
      <c r="F33" s="51"/>
      <c r="G33" s="51"/>
      <c r="H33" s="51"/>
      <c r="I33" s="51">
        <f t="shared" si="5"/>
        <v>0</v>
      </c>
      <c r="J33" s="51">
        <f t="shared" si="5"/>
        <v>0</v>
      </c>
      <c r="K33" s="88">
        <f t="shared" si="3"/>
        <v>300</v>
      </c>
      <c r="L33" s="223"/>
      <c r="M33" s="84"/>
      <c r="N33" s="222"/>
      <c r="O33" s="222"/>
    </row>
    <row r="34" s="4" customFormat="1" ht="15" customHeight="1" spans="1:15">
      <c r="A34" s="40"/>
      <c r="B34" s="52"/>
      <c r="C34" s="50"/>
      <c r="D34" s="48"/>
      <c r="E34" s="53" t="s">
        <v>42</v>
      </c>
      <c r="F34" s="53"/>
      <c r="G34" s="53"/>
      <c r="H34" s="53"/>
      <c r="I34" s="53"/>
      <c r="J34" s="51"/>
      <c r="K34" s="88"/>
      <c r="L34" s="79"/>
      <c r="M34" s="84"/>
      <c r="N34" s="222"/>
      <c r="O34" s="222"/>
    </row>
    <row r="35" s="4" customFormat="1" ht="15" customHeight="1" spans="1:15">
      <c r="A35" s="40"/>
      <c r="B35" s="52"/>
      <c r="C35" s="50"/>
      <c r="D35" s="55"/>
      <c r="E35" s="56"/>
      <c r="F35" s="56"/>
      <c r="G35" s="56"/>
      <c r="H35" s="53"/>
      <c r="I35" s="53"/>
      <c r="J35" s="51"/>
      <c r="K35" s="152"/>
      <c r="L35" s="79"/>
      <c r="M35" s="84"/>
      <c r="N35" s="222"/>
      <c r="O35" s="222"/>
    </row>
    <row r="36" s="4" customFormat="1" ht="15" customHeight="1" spans="1:15">
      <c r="A36" s="40"/>
      <c r="B36" s="225"/>
      <c r="C36" s="57" t="s">
        <v>43</v>
      </c>
      <c r="D36" s="48"/>
      <c r="E36" s="58"/>
      <c r="F36" s="58"/>
      <c r="G36" s="58"/>
      <c r="H36" s="58"/>
      <c r="I36" s="58"/>
      <c r="J36" s="58"/>
      <c r="K36" s="153"/>
      <c r="L36" s="79"/>
      <c r="M36" s="84"/>
      <c r="N36" s="222"/>
      <c r="O36" s="222"/>
    </row>
    <row r="37" s="4" customFormat="1" ht="15" customHeight="1" spans="1:15">
      <c r="A37" s="98"/>
      <c r="B37" s="182" t="s">
        <v>57</v>
      </c>
      <c r="C37" s="61" t="s">
        <v>45</v>
      </c>
      <c r="D37" s="62"/>
      <c r="E37" s="63" t="s">
        <v>46</v>
      </c>
      <c r="F37" s="63"/>
      <c r="G37" s="63"/>
      <c r="H37" s="63"/>
      <c r="I37" s="63"/>
      <c r="J37" s="63"/>
      <c r="K37" s="90"/>
      <c r="L37" s="91"/>
      <c r="M37" s="92"/>
      <c r="N37" s="222"/>
      <c r="O37" s="222"/>
    </row>
    <row r="38" s="3" customFormat="1" ht="15" customHeight="1" spans="1:15">
      <c r="A38" s="34"/>
      <c r="B38" s="35" t="s">
        <v>58</v>
      </c>
      <c r="C38" s="36" t="s">
        <v>22</v>
      </c>
      <c r="D38" s="36" t="s">
        <v>23</v>
      </c>
      <c r="E38" s="37">
        <v>417575</v>
      </c>
      <c r="F38" s="37"/>
      <c r="G38" s="37"/>
      <c r="H38" s="37"/>
      <c r="I38" s="37"/>
      <c r="J38" s="37"/>
      <c r="K38" s="36" t="s">
        <v>24</v>
      </c>
      <c r="L38" s="79" t="s">
        <v>25</v>
      </c>
      <c r="M38" s="80" t="s">
        <v>26</v>
      </c>
      <c r="N38" s="218"/>
      <c r="O38" s="218"/>
    </row>
    <row r="39" s="3" customFormat="1" ht="15" customHeight="1" spans="1:15">
      <c r="A39" s="34"/>
      <c r="B39" s="38"/>
      <c r="C39" s="36"/>
      <c r="D39" s="36"/>
      <c r="E39" s="39" t="s">
        <v>48</v>
      </c>
      <c r="F39" s="37"/>
      <c r="G39" s="39"/>
      <c r="H39" s="39"/>
      <c r="I39" s="39"/>
      <c r="J39" s="39"/>
      <c r="K39" s="36"/>
      <c r="L39" s="79"/>
      <c r="M39" s="80"/>
      <c r="N39" s="218"/>
      <c r="O39" s="218"/>
    </row>
    <row r="40" s="4" customFormat="1" ht="15" customHeight="1" spans="1:15">
      <c r="A40" s="40"/>
      <c r="B40" s="41"/>
      <c r="C40" s="209" t="s">
        <v>59</v>
      </c>
      <c r="D40" s="43"/>
      <c r="E40" s="44"/>
      <c r="F40" s="44"/>
      <c r="G40" s="44"/>
      <c r="H40" s="44"/>
      <c r="I40" s="44"/>
      <c r="J40" s="44"/>
      <c r="K40" s="44">
        <f t="shared" ref="K40:K48" si="6">SUM(E40:J40)</f>
        <v>0</v>
      </c>
      <c r="L40" s="219"/>
      <c r="M40" s="84" t="s">
        <v>60</v>
      </c>
      <c r="N40" s="222"/>
      <c r="O40" s="222"/>
    </row>
    <row r="41" s="4" customFormat="1" ht="15" customHeight="1" spans="1:15">
      <c r="A41" s="40"/>
      <c r="B41" s="47"/>
      <c r="C41" s="210"/>
      <c r="D41" s="43" t="s">
        <v>31</v>
      </c>
      <c r="E41" s="44">
        <v>42</v>
      </c>
      <c r="F41" s="44"/>
      <c r="G41" s="44"/>
      <c r="H41" s="44"/>
      <c r="I41" s="44"/>
      <c r="J41" s="44"/>
      <c r="K41" s="44">
        <f t="shared" si="6"/>
        <v>42</v>
      </c>
      <c r="L41" s="219" t="s">
        <v>61</v>
      </c>
      <c r="M41" s="84"/>
      <c r="N41" s="220">
        <f t="shared" ref="N41:N46" si="7">K41*1.15</f>
        <v>48.3</v>
      </c>
      <c r="O41" s="221" t="s">
        <v>62</v>
      </c>
    </row>
    <row r="42" s="4" customFormat="1" ht="15" customHeight="1" spans="1:15">
      <c r="A42" s="40"/>
      <c r="B42" s="47"/>
      <c r="C42" s="210"/>
      <c r="D42" s="43" t="s">
        <v>33</v>
      </c>
      <c r="E42" s="46">
        <v>66</v>
      </c>
      <c r="F42" s="46"/>
      <c r="G42" s="44"/>
      <c r="H42" s="44"/>
      <c r="I42" s="44"/>
      <c r="J42" s="44"/>
      <c r="K42" s="44">
        <f t="shared" si="6"/>
        <v>66</v>
      </c>
      <c r="L42" s="219" t="s">
        <v>63</v>
      </c>
      <c r="M42" s="84"/>
      <c r="N42" s="220">
        <f t="shared" si="7"/>
        <v>75.9</v>
      </c>
      <c r="O42" s="222"/>
    </row>
    <row r="43" s="4" customFormat="1" ht="15" customHeight="1" spans="1:15">
      <c r="A43" s="40"/>
      <c r="B43" s="47"/>
      <c r="C43" s="210"/>
      <c r="D43" s="43" t="s">
        <v>35</v>
      </c>
      <c r="E43" s="46">
        <v>78</v>
      </c>
      <c r="F43" s="46"/>
      <c r="G43" s="46"/>
      <c r="H43" s="44"/>
      <c r="I43" s="44"/>
      <c r="J43" s="44"/>
      <c r="K43" s="44">
        <f t="shared" si="6"/>
        <v>78</v>
      </c>
      <c r="L43" s="219" t="s">
        <v>64</v>
      </c>
      <c r="M43" s="84"/>
      <c r="N43" s="220">
        <f t="shared" si="7"/>
        <v>89.7</v>
      </c>
      <c r="O43" s="222"/>
    </row>
    <row r="44" s="4" customFormat="1" ht="15" customHeight="1" spans="1:15">
      <c r="A44" s="40"/>
      <c r="B44" s="47"/>
      <c r="C44" s="210"/>
      <c r="D44" s="43"/>
      <c r="E44" s="46"/>
      <c r="F44" s="46"/>
      <c r="G44" s="46"/>
      <c r="H44" s="44"/>
      <c r="I44" s="44"/>
      <c r="J44" s="44"/>
      <c r="K44" s="44">
        <f t="shared" si="6"/>
        <v>0</v>
      </c>
      <c r="L44" s="219"/>
      <c r="M44" s="84"/>
      <c r="N44" s="220">
        <f t="shared" si="7"/>
        <v>0</v>
      </c>
      <c r="O44" s="222"/>
    </row>
    <row r="45" s="4" customFormat="1" ht="15" customHeight="1" spans="1:15">
      <c r="A45" s="40"/>
      <c r="B45" s="47"/>
      <c r="C45" s="210"/>
      <c r="D45" s="43" t="s">
        <v>37</v>
      </c>
      <c r="E45" s="46">
        <v>69</v>
      </c>
      <c r="F45" s="46"/>
      <c r="G45" s="46"/>
      <c r="H45" s="44"/>
      <c r="I45" s="44"/>
      <c r="J45" s="44"/>
      <c r="K45" s="44">
        <f t="shared" si="6"/>
        <v>69</v>
      </c>
      <c r="L45" s="219" t="s">
        <v>65</v>
      </c>
      <c r="M45" s="84"/>
      <c r="N45" s="220">
        <f t="shared" si="7"/>
        <v>79.35</v>
      </c>
      <c r="O45" s="222"/>
    </row>
    <row r="46" s="4" customFormat="1" ht="15" customHeight="1" spans="1:15">
      <c r="A46" s="40"/>
      <c r="B46" s="47"/>
      <c r="C46" s="210"/>
      <c r="D46" s="43" t="s">
        <v>39</v>
      </c>
      <c r="E46" s="46">
        <v>45</v>
      </c>
      <c r="F46" s="46"/>
      <c r="G46" s="46"/>
      <c r="H46" s="44"/>
      <c r="I46" s="44"/>
      <c r="J46" s="44"/>
      <c r="K46" s="44">
        <f t="shared" si="6"/>
        <v>45</v>
      </c>
      <c r="L46" s="219" t="s">
        <v>66</v>
      </c>
      <c r="M46" s="84"/>
      <c r="N46" s="220">
        <f t="shared" si="7"/>
        <v>51.75</v>
      </c>
      <c r="O46" s="222"/>
    </row>
    <row r="47" s="4" customFormat="1" ht="15" customHeight="1" spans="1:15">
      <c r="A47" s="40"/>
      <c r="B47" s="47"/>
      <c r="C47" s="211"/>
      <c r="D47" s="48"/>
      <c r="E47" s="44"/>
      <c r="F47" s="46"/>
      <c r="G47" s="46"/>
      <c r="H47" s="44"/>
      <c r="I47" s="44"/>
      <c r="J47" s="44"/>
      <c r="K47" s="44">
        <f t="shared" si="6"/>
        <v>0</v>
      </c>
      <c r="L47" s="219"/>
      <c r="M47" s="84"/>
      <c r="N47" s="222"/>
      <c r="O47" s="222"/>
    </row>
    <row r="48" s="4" customFormat="1" ht="15" customHeight="1" spans="1:15">
      <c r="A48" s="40"/>
      <c r="B48" s="47"/>
      <c r="C48" s="50" t="s">
        <v>41</v>
      </c>
      <c r="D48" s="48"/>
      <c r="E48" s="51">
        <f t="shared" ref="E48:J48" si="8">SUM(E40:E47)</f>
        <v>300</v>
      </c>
      <c r="F48" s="51"/>
      <c r="G48" s="51"/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300</v>
      </c>
      <c r="L48" s="223"/>
      <c r="M48" s="84"/>
      <c r="N48" s="222"/>
      <c r="O48" s="222"/>
    </row>
    <row r="49" s="4" customFormat="1" ht="15" customHeight="1" spans="1:15">
      <c r="A49" s="40"/>
      <c r="B49" s="52"/>
      <c r="C49" s="50"/>
      <c r="D49" s="48"/>
      <c r="E49" s="53" t="s">
        <v>42</v>
      </c>
      <c r="F49" s="53"/>
      <c r="G49" s="53"/>
      <c r="H49" s="53"/>
      <c r="I49" s="53"/>
      <c r="J49" s="51"/>
      <c r="K49" s="88"/>
      <c r="L49" s="79"/>
      <c r="M49" s="84"/>
      <c r="N49" s="222"/>
      <c r="O49" s="222"/>
    </row>
    <row r="50" s="4" customFormat="1" ht="15" customHeight="1" spans="1:15">
      <c r="A50" s="40"/>
      <c r="B50" s="52"/>
      <c r="C50" s="50"/>
      <c r="D50" s="55"/>
      <c r="E50" s="56"/>
      <c r="F50" s="56"/>
      <c r="G50" s="56"/>
      <c r="H50" s="53"/>
      <c r="I50" s="53"/>
      <c r="J50" s="51"/>
      <c r="K50" s="152"/>
      <c r="L50" s="79"/>
      <c r="M50" s="84"/>
      <c r="N50" s="222"/>
      <c r="O50" s="222"/>
    </row>
    <row r="51" s="4" customFormat="1" ht="15" customHeight="1" spans="1:15">
      <c r="A51" s="40"/>
      <c r="B51" s="225"/>
      <c r="C51" s="57" t="s">
        <v>43</v>
      </c>
      <c r="D51" s="48"/>
      <c r="E51" s="58"/>
      <c r="F51" s="58"/>
      <c r="G51" s="58"/>
      <c r="H51" s="58"/>
      <c r="I51" s="58"/>
      <c r="J51" s="58"/>
      <c r="K51" s="153"/>
      <c r="L51" s="79"/>
      <c r="M51" s="84"/>
      <c r="N51" s="222"/>
      <c r="O51" s="222"/>
    </row>
    <row r="52" s="4" customFormat="1" ht="15" customHeight="1" spans="1:15">
      <c r="A52" s="98"/>
      <c r="B52" s="182" t="s">
        <v>67</v>
      </c>
      <c r="C52" s="61" t="s">
        <v>45</v>
      </c>
      <c r="D52" s="62"/>
      <c r="E52" s="63" t="s">
        <v>46</v>
      </c>
      <c r="F52" s="63"/>
      <c r="G52" s="63"/>
      <c r="H52" s="63"/>
      <c r="I52" s="63"/>
      <c r="J52" s="63"/>
      <c r="K52" s="90"/>
      <c r="L52" s="91"/>
      <c r="M52" s="92"/>
      <c r="N52" s="222"/>
      <c r="O52" s="222"/>
    </row>
    <row r="53" s="5" customFormat="1" ht="15" customHeight="1" spans="1:15">
      <c r="A53" s="99"/>
      <c r="B53" s="100"/>
      <c r="C53" s="101"/>
      <c r="D53" s="101"/>
      <c r="E53" s="101"/>
      <c r="F53" s="101"/>
      <c r="G53" s="101"/>
      <c r="H53" s="101"/>
      <c r="I53" s="101"/>
      <c r="J53" s="101"/>
      <c r="K53" s="157">
        <f>K48+K33+K18</f>
        <v>900</v>
      </c>
      <c r="L53" s="158"/>
      <c r="M53" s="159" t="s">
        <v>68</v>
      </c>
      <c r="N53" s="246"/>
      <c r="O53" s="246"/>
    </row>
    <row r="54" s="6" customFormat="1" ht="15" customHeight="1" spans="1:15">
      <c r="A54" s="102"/>
      <c r="B54" s="103" t="s">
        <v>69</v>
      </c>
      <c r="C54" s="104" t="s">
        <v>70</v>
      </c>
      <c r="D54" s="104"/>
      <c r="E54" s="106" t="s">
        <v>71</v>
      </c>
      <c r="F54" s="105"/>
      <c r="G54" s="105"/>
      <c r="H54" s="105"/>
      <c r="I54" s="105"/>
      <c r="J54" s="105"/>
      <c r="K54" s="160"/>
      <c r="L54" s="160"/>
      <c r="M54" s="162"/>
      <c r="N54" s="213"/>
      <c r="O54" s="213"/>
    </row>
    <row r="55" s="7" customFormat="1" ht="15" customHeight="1" spans="1:15">
      <c r="A55" s="107">
        <v>1</v>
      </c>
      <c r="B55" s="108" t="s">
        <v>72</v>
      </c>
      <c r="C55" s="109"/>
      <c r="D55" s="110"/>
      <c r="E55" s="109" t="s">
        <v>73</v>
      </c>
      <c r="F55" s="111"/>
      <c r="G55" s="111"/>
      <c r="H55" s="111"/>
      <c r="I55" s="111"/>
      <c r="J55" s="111"/>
      <c r="K55" s="111"/>
      <c r="L55" s="111"/>
      <c r="M55" s="164"/>
      <c r="N55" s="247"/>
      <c r="O55" s="247"/>
    </row>
    <row r="56" s="7" customFormat="1" ht="15" customHeight="1" spans="1:15">
      <c r="A56" s="107">
        <v>2</v>
      </c>
      <c r="B56" s="108" t="s">
        <v>74</v>
      </c>
      <c r="C56" s="109" t="s">
        <v>75</v>
      </c>
      <c r="D56" s="110"/>
      <c r="E56" s="109" t="s">
        <v>76</v>
      </c>
      <c r="F56" s="111"/>
      <c r="G56" s="111"/>
      <c r="H56" s="111"/>
      <c r="I56" s="111"/>
      <c r="J56" s="111"/>
      <c r="K56" s="111"/>
      <c r="L56" s="111"/>
      <c r="M56" s="164"/>
      <c r="N56" s="247"/>
      <c r="O56" s="247"/>
    </row>
    <row r="57" s="7" customFormat="1" ht="15" customHeight="1" spans="1:15">
      <c r="A57" s="107">
        <v>3</v>
      </c>
      <c r="B57" s="108" t="s">
        <v>77</v>
      </c>
      <c r="C57" s="109"/>
      <c r="D57" s="110"/>
      <c r="E57" s="109"/>
      <c r="F57" s="111"/>
      <c r="G57" s="111"/>
      <c r="H57" s="111"/>
      <c r="I57" s="111"/>
      <c r="J57" s="111"/>
      <c r="K57" s="111"/>
      <c r="L57" s="111"/>
      <c r="M57" s="164"/>
      <c r="N57" s="247"/>
      <c r="O57" s="247"/>
    </row>
    <row r="58" s="6" customFormat="1" ht="15" customHeight="1" spans="1:15">
      <c r="A58" s="107">
        <v>4</v>
      </c>
      <c r="B58" s="112" t="s">
        <v>78</v>
      </c>
      <c r="C58" s="113" t="s">
        <v>79</v>
      </c>
      <c r="D58" s="114"/>
      <c r="E58" s="109" t="s">
        <v>80</v>
      </c>
      <c r="F58" s="111"/>
      <c r="G58" s="111"/>
      <c r="H58" s="111"/>
      <c r="I58" s="111"/>
      <c r="J58" s="111"/>
      <c r="K58" s="111"/>
      <c r="L58" s="111"/>
      <c r="M58" s="164"/>
      <c r="N58" s="213"/>
      <c r="O58" s="213"/>
    </row>
    <row r="59" s="6" customFormat="1" ht="15" customHeight="1" spans="1:15">
      <c r="A59" s="107">
        <v>5</v>
      </c>
      <c r="B59" s="112" t="s">
        <v>81</v>
      </c>
      <c r="C59" s="115" t="s">
        <v>82</v>
      </c>
      <c r="D59" s="116"/>
      <c r="E59" s="109" t="s">
        <v>83</v>
      </c>
      <c r="F59" s="111"/>
      <c r="G59" s="111"/>
      <c r="H59" s="111"/>
      <c r="I59" s="111"/>
      <c r="J59" s="111"/>
      <c r="K59" s="111"/>
      <c r="L59" s="111"/>
      <c r="M59" s="164"/>
      <c r="N59" s="213"/>
      <c r="O59" s="213"/>
    </row>
    <row r="60" s="6" customFormat="1" ht="15" customHeight="1" spans="1:15">
      <c r="A60" s="107">
        <v>6</v>
      </c>
      <c r="B60" s="112" t="s">
        <v>84</v>
      </c>
      <c r="C60" s="115" t="s">
        <v>85</v>
      </c>
      <c r="D60" s="116"/>
      <c r="E60" s="109" t="s">
        <v>86</v>
      </c>
      <c r="F60" s="111"/>
      <c r="G60" s="111"/>
      <c r="H60" s="111"/>
      <c r="I60" s="111"/>
      <c r="J60" s="111"/>
      <c r="K60" s="111"/>
      <c r="L60" s="111"/>
      <c r="M60" s="164"/>
      <c r="N60" s="213"/>
      <c r="O60" s="213"/>
    </row>
    <row r="61" s="6" customFormat="1" ht="15" customHeight="1" spans="1:15">
      <c r="A61" s="107">
        <v>7</v>
      </c>
      <c r="B61" s="112" t="s">
        <v>87</v>
      </c>
      <c r="C61" s="113" t="s">
        <v>88</v>
      </c>
      <c r="D61" s="114"/>
      <c r="E61" s="109" t="s">
        <v>89</v>
      </c>
      <c r="F61" s="111"/>
      <c r="G61" s="111"/>
      <c r="H61" s="111"/>
      <c r="I61" s="111"/>
      <c r="J61" s="111"/>
      <c r="K61" s="111"/>
      <c r="L61" s="111"/>
      <c r="M61" s="164"/>
      <c r="N61" s="213"/>
      <c r="O61" s="213"/>
    </row>
    <row r="62" s="6" customFormat="1" ht="15" customHeight="1" spans="1:15">
      <c r="A62" s="107">
        <v>8</v>
      </c>
      <c r="B62" s="226" t="s">
        <v>90</v>
      </c>
      <c r="C62" s="227" t="s">
        <v>91</v>
      </c>
      <c r="D62" s="228"/>
      <c r="E62" s="109" t="s">
        <v>92</v>
      </c>
      <c r="F62" s="111"/>
      <c r="G62" s="111"/>
      <c r="H62" s="111"/>
      <c r="I62" s="111"/>
      <c r="J62" s="111"/>
      <c r="K62" s="111"/>
      <c r="L62" s="111"/>
      <c r="M62" s="164"/>
      <c r="N62" s="213"/>
      <c r="O62" s="213"/>
    </row>
    <row r="63" s="6" customFormat="1" ht="15" customHeight="1" spans="1:15">
      <c r="A63" s="107">
        <v>11</v>
      </c>
      <c r="B63" s="229" t="s">
        <v>93</v>
      </c>
      <c r="C63" s="230" t="s">
        <v>94</v>
      </c>
      <c r="D63" s="231"/>
      <c r="E63" s="232" t="s">
        <v>95</v>
      </c>
      <c r="F63" s="232"/>
      <c r="G63" s="232"/>
      <c r="H63" s="232"/>
      <c r="I63" s="232"/>
      <c r="J63" s="232"/>
      <c r="K63" s="232"/>
      <c r="L63" s="232"/>
      <c r="M63" s="232"/>
      <c r="N63" s="213"/>
      <c r="O63" s="213"/>
    </row>
    <row r="64" s="6" customFormat="1" ht="15" customHeight="1" spans="1:16">
      <c r="A64" s="107">
        <v>16</v>
      </c>
      <c r="B64" s="233" t="s">
        <v>96</v>
      </c>
      <c r="C64" s="230" t="s">
        <v>94</v>
      </c>
      <c r="D64" s="231"/>
      <c r="E64" s="232" t="s">
        <v>97</v>
      </c>
      <c r="F64" s="232"/>
      <c r="G64" s="232"/>
      <c r="H64" s="232"/>
      <c r="I64" s="232"/>
      <c r="J64" s="232"/>
      <c r="K64" s="232"/>
      <c r="L64" s="232"/>
      <c r="M64" s="232"/>
      <c r="N64" s="213"/>
      <c r="O64" s="213"/>
      <c r="P64" s="248"/>
    </row>
    <row r="65" s="6" customFormat="1" ht="15" customHeight="1" spans="1:16">
      <c r="A65" s="107">
        <v>20</v>
      </c>
      <c r="B65" s="126" t="s">
        <v>98</v>
      </c>
      <c r="C65" s="234" t="s">
        <v>99</v>
      </c>
      <c r="D65" s="235"/>
      <c r="E65" s="236" t="s">
        <v>100</v>
      </c>
      <c r="F65" s="237"/>
      <c r="G65" s="237"/>
      <c r="H65" s="237"/>
      <c r="I65" s="237"/>
      <c r="J65" s="237"/>
      <c r="K65" s="237"/>
      <c r="L65" s="237"/>
      <c r="M65" s="249"/>
      <c r="N65" s="213"/>
      <c r="O65" s="213"/>
      <c r="P65" s="248"/>
    </row>
    <row r="66" s="8" customFormat="1" ht="15" customHeight="1" spans="1:16">
      <c r="A66" s="107">
        <v>22</v>
      </c>
      <c r="B66" s="129" t="s">
        <v>101</v>
      </c>
      <c r="C66" s="238" t="s">
        <v>102</v>
      </c>
      <c r="D66" s="239"/>
      <c r="E66" s="122" t="s">
        <v>103</v>
      </c>
      <c r="F66" s="122"/>
      <c r="G66" s="122"/>
      <c r="H66" s="122"/>
      <c r="I66" s="122"/>
      <c r="J66" s="122"/>
      <c r="K66" s="122"/>
      <c r="L66" s="122"/>
      <c r="M66" s="122"/>
      <c r="N66" s="250"/>
      <c r="O66" s="250"/>
      <c r="P66" s="251"/>
    </row>
    <row r="67" s="6" customFormat="1" ht="15" customHeight="1" spans="1:16">
      <c r="A67" s="107">
        <v>23</v>
      </c>
      <c r="B67" s="117" t="s">
        <v>104</v>
      </c>
      <c r="C67" s="238" t="s">
        <v>105</v>
      </c>
      <c r="D67" s="239"/>
      <c r="E67" s="240" t="s">
        <v>106</v>
      </c>
      <c r="F67" s="241"/>
      <c r="G67" s="241"/>
      <c r="H67" s="241"/>
      <c r="I67" s="241"/>
      <c r="J67" s="241"/>
      <c r="K67" s="241"/>
      <c r="L67" s="241"/>
      <c r="M67" s="252"/>
      <c r="N67" s="213"/>
      <c r="O67" s="213"/>
      <c r="P67" s="248"/>
    </row>
    <row r="68" s="6" customFormat="1" ht="15" customHeight="1" spans="1:16">
      <c r="A68" s="107">
        <v>24</v>
      </c>
      <c r="B68" s="129" t="s">
        <v>107</v>
      </c>
      <c r="C68" s="242" t="s">
        <v>108</v>
      </c>
      <c r="D68" s="242"/>
      <c r="E68" s="240" t="s">
        <v>109</v>
      </c>
      <c r="F68" s="241"/>
      <c r="G68" s="241"/>
      <c r="H68" s="241"/>
      <c r="I68" s="241"/>
      <c r="J68" s="241"/>
      <c r="K68" s="241"/>
      <c r="L68" s="241"/>
      <c r="M68" s="252"/>
      <c r="N68" s="213"/>
      <c r="O68" s="213"/>
      <c r="P68" s="248"/>
    </row>
    <row r="69" s="8" customFormat="1" ht="15" customHeight="1" spans="1:16">
      <c r="A69" s="107">
        <v>25</v>
      </c>
      <c r="B69" s="108" t="s">
        <v>110</v>
      </c>
      <c r="C69" s="242" t="s">
        <v>111</v>
      </c>
      <c r="D69" s="243"/>
      <c r="E69" s="240" t="s">
        <v>112</v>
      </c>
      <c r="F69" s="241"/>
      <c r="G69" s="241"/>
      <c r="H69" s="241"/>
      <c r="I69" s="241"/>
      <c r="J69" s="241"/>
      <c r="K69" s="241"/>
      <c r="L69" s="241"/>
      <c r="M69" s="252"/>
      <c r="N69" s="250"/>
      <c r="O69" s="250"/>
      <c r="P69" s="251"/>
    </row>
    <row r="70" s="6" customFormat="1" ht="15" customHeight="1" spans="1:15">
      <c r="A70" s="107">
        <v>26</v>
      </c>
      <c r="B70" s="129" t="s">
        <v>113</v>
      </c>
      <c r="C70" s="138" t="s">
        <v>114</v>
      </c>
      <c r="D70" s="139"/>
      <c r="E70" s="141" t="s">
        <v>115</v>
      </c>
      <c r="F70" s="140"/>
      <c r="G70" s="140"/>
      <c r="H70" s="140"/>
      <c r="I70" s="140"/>
      <c r="J70" s="140"/>
      <c r="K70" s="140"/>
      <c r="L70" s="140"/>
      <c r="M70" s="170"/>
      <c r="N70" s="213"/>
      <c r="O70" s="213"/>
    </row>
    <row r="71" s="8" customFormat="1" ht="15" customHeight="1" spans="1:15">
      <c r="A71" s="107">
        <v>27</v>
      </c>
      <c r="B71" s="244"/>
      <c r="C71" s="196"/>
      <c r="D71" s="197"/>
      <c r="E71" s="245"/>
      <c r="F71" s="72"/>
      <c r="G71" s="72"/>
      <c r="H71" s="72"/>
      <c r="I71" s="72"/>
      <c r="J71" s="72"/>
      <c r="K71" s="72"/>
      <c r="L71" s="72"/>
      <c r="M71" s="73"/>
      <c r="N71" s="250"/>
      <c r="O71" s="250"/>
    </row>
    <row r="72" s="8" customFormat="1" ht="15" customHeight="1" spans="1:15">
      <c r="A72" s="142">
        <v>28</v>
      </c>
      <c r="B72" s="143"/>
      <c r="C72" s="144"/>
      <c r="D72" s="145"/>
      <c r="E72" s="147"/>
      <c r="F72" s="146"/>
      <c r="G72" s="146"/>
      <c r="H72" s="146"/>
      <c r="I72" s="146"/>
      <c r="J72" s="146"/>
      <c r="K72" s="146"/>
      <c r="L72" s="146"/>
      <c r="M72" s="171"/>
      <c r="N72" s="250"/>
      <c r="O72" s="250"/>
    </row>
    <row r="73" ht="15" customHeight="1" spans="1:13">
      <c r="A73" s="148"/>
      <c r="B73" s="149" t="s">
        <v>116</v>
      </c>
      <c r="C73" s="150" t="s">
        <v>4</v>
      </c>
      <c r="D73" s="149"/>
      <c r="E73" s="149" t="s">
        <v>117</v>
      </c>
      <c r="F73" s="149"/>
      <c r="G73" s="149"/>
      <c r="H73" s="151"/>
      <c r="I73" s="149"/>
      <c r="J73" s="149"/>
      <c r="K73" s="172"/>
      <c r="L73" s="173"/>
      <c r="M73" s="174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="9" customFormat="1" spans="1:16">
      <c r="A81" s="11"/>
      <c r="C81" s="11"/>
      <c r="H81" s="12"/>
      <c r="L81" s="13"/>
      <c r="N81" s="208"/>
      <c r="O81" s="208"/>
      <c r="P81" s="14"/>
    </row>
    <row r="82" s="9" customFormat="1" spans="1:16">
      <c r="A82" s="11"/>
      <c r="C82" s="11"/>
      <c r="H82" s="12"/>
      <c r="L82" s="13"/>
      <c r="N82" s="208"/>
      <c r="O82" s="208"/>
      <c r="P82" s="14"/>
    </row>
    <row r="83" s="9" customFormat="1" spans="1:16">
      <c r="A83" s="11"/>
      <c r="C83" s="11"/>
      <c r="H83" s="12"/>
      <c r="L83" s="13"/>
      <c r="N83" s="208"/>
      <c r="O83" s="208"/>
      <c r="P83" s="14"/>
    </row>
    <row r="84" s="9" customFormat="1" spans="1:16">
      <c r="A84" s="11"/>
      <c r="C84" s="11"/>
      <c r="H84" s="12"/>
      <c r="L84" s="13"/>
      <c r="N84" s="208"/>
      <c r="O84" s="208"/>
      <c r="P84" s="14"/>
    </row>
    <row r="85" s="9" customFormat="1" spans="1:16">
      <c r="A85" s="11"/>
      <c r="C85" s="11"/>
      <c r="H85" s="12"/>
      <c r="L85" s="13"/>
      <c r="N85" s="208"/>
      <c r="O85" s="208"/>
      <c r="P85" s="14"/>
    </row>
    <row r="86" s="9" customFormat="1" spans="1:16">
      <c r="A86" s="11"/>
      <c r="C86" s="11"/>
      <c r="H86" s="12"/>
      <c r="L86" s="13"/>
      <c r="N86" s="208"/>
      <c r="O86" s="208"/>
      <c r="P86" s="14"/>
    </row>
    <row r="87" s="9" customFormat="1" spans="1:16">
      <c r="A87" s="11"/>
      <c r="C87" s="11"/>
      <c r="H87" s="12"/>
      <c r="L87" s="13"/>
      <c r="N87" s="208"/>
      <c r="O87" s="208"/>
      <c r="P87" s="14"/>
    </row>
    <row r="88" s="9" customFormat="1" spans="1:16">
      <c r="A88" s="11"/>
      <c r="C88" s="11"/>
      <c r="H88" s="12"/>
      <c r="L88" s="13"/>
      <c r="N88" s="208"/>
      <c r="O88" s="208"/>
      <c r="P88" s="14"/>
    </row>
    <row r="89" s="9" customFormat="1" spans="1:16">
      <c r="A89" s="11"/>
      <c r="C89" s="11"/>
      <c r="H89" s="12"/>
      <c r="L89" s="13"/>
      <c r="N89" s="208"/>
      <c r="O89" s="208"/>
      <c r="P89" s="14"/>
    </row>
    <row r="90" s="9" customFormat="1" spans="1:16">
      <c r="A90" s="11"/>
      <c r="C90" s="11"/>
      <c r="H90" s="12"/>
      <c r="L90" s="13"/>
      <c r="N90" s="208"/>
      <c r="O90" s="208"/>
      <c r="P90" s="14"/>
    </row>
    <row r="91" s="9" customFormat="1" spans="1:16">
      <c r="A91" s="11"/>
      <c r="C91" s="11"/>
      <c r="H91" s="12"/>
      <c r="L91" s="13"/>
      <c r="N91" s="208"/>
      <c r="O91" s="208"/>
      <c r="P91" s="14"/>
    </row>
    <row r="92" s="9" customFormat="1" spans="1:16">
      <c r="A92" s="11"/>
      <c r="C92" s="11"/>
      <c r="H92" s="12"/>
      <c r="L92" s="13"/>
      <c r="N92" s="208"/>
      <c r="O92" s="208"/>
      <c r="P92" s="14"/>
    </row>
    <row r="93" s="9" customFormat="1" spans="1:16">
      <c r="A93" s="11"/>
      <c r="C93" s="11"/>
      <c r="H93" s="12"/>
      <c r="L93" s="13"/>
      <c r="N93" s="208"/>
      <c r="O93" s="208"/>
      <c r="P93" s="14"/>
    </row>
    <row r="94" s="9" customFormat="1" spans="1:16">
      <c r="A94" s="11"/>
      <c r="C94" s="11"/>
      <c r="H94" s="12"/>
      <c r="L94" s="13"/>
      <c r="N94" s="208"/>
      <c r="O94" s="208"/>
      <c r="P94" s="14"/>
    </row>
    <row r="95" s="9" customFormat="1" spans="1:16">
      <c r="A95" s="11"/>
      <c r="C95" s="11"/>
      <c r="H95" s="12"/>
      <c r="L95" s="13"/>
      <c r="N95" s="208"/>
      <c r="O95" s="208"/>
      <c r="P95" s="14"/>
    </row>
    <row r="96" s="9" customFormat="1" spans="1:16">
      <c r="A96" s="11"/>
      <c r="C96" s="11"/>
      <c r="H96" s="12"/>
      <c r="L96" s="13"/>
      <c r="N96" s="208"/>
      <c r="O96" s="208"/>
      <c r="P96" s="14"/>
    </row>
    <row r="97" s="9" customFormat="1" spans="1:16">
      <c r="A97" s="11"/>
      <c r="C97" s="11"/>
      <c r="H97" s="12"/>
      <c r="L97" s="13"/>
      <c r="N97" s="208"/>
      <c r="O97" s="208"/>
      <c r="P97" s="14"/>
    </row>
    <row r="98" s="9" customFormat="1" spans="1:16">
      <c r="A98" s="11"/>
      <c r="C98" s="11"/>
      <c r="H98" s="12"/>
      <c r="L98" s="13"/>
      <c r="N98" s="208"/>
      <c r="O98" s="208"/>
      <c r="P98" s="14"/>
    </row>
    <row r="99" s="9" customFormat="1" spans="1:16">
      <c r="A99" s="11"/>
      <c r="C99" s="11"/>
      <c r="H99" s="12"/>
      <c r="L99" s="13"/>
      <c r="N99" s="208"/>
      <c r="O99" s="208"/>
      <c r="P99" s="14"/>
    </row>
    <row r="100" s="9" customFormat="1" spans="1:16">
      <c r="A100" s="11"/>
      <c r="C100" s="11"/>
      <c r="H100" s="12"/>
      <c r="L100" s="13"/>
      <c r="N100" s="208"/>
      <c r="O100" s="208"/>
      <c r="P100" s="14"/>
    </row>
    <row r="101" s="9" customFormat="1" spans="1:16">
      <c r="A101" s="11"/>
      <c r="C101" s="11"/>
      <c r="H101" s="12"/>
      <c r="L101" s="13"/>
      <c r="N101" s="208"/>
      <c r="O101" s="208"/>
      <c r="P101" s="14"/>
    </row>
    <row r="102" s="9" customFormat="1" spans="1:16">
      <c r="A102" s="11"/>
      <c r="C102" s="11"/>
      <c r="H102" s="12"/>
      <c r="L102" s="13"/>
      <c r="N102" s="208"/>
      <c r="O102" s="208"/>
      <c r="P102" s="14"/>
    </row>
    <row r="103" s="9" customFormat="1" spans="1:16">
      <c r="A103" s="11"/>
      <c r="C103" s="11"/>
      <c r="H103" s="12"/>
      <c r="L103" s="13"/>
      <c r="N103" s="208"/>
      <c r="O103" s="208"/>
      <c r="P103" s="14"/>
    </row>
    <row r="104" s="9" customFormat="1" spans="1:16">
      <c r="A104" s="11"/>
      <c r="C104" s="11"/>
      <c r="H104" s="12"/>
      <c r="L104" s="13"/>
      <c r="N104" s="208"/>
      <c r="O104" s="208"/>
      <c r="P104" s="14"/>
    </row>
    <row r="105" s="9" customFormat="1" spans="1:16">
      <c r="A105" s="11"/>
      <c r="C105" s="11"/>
      <c r="H105" s="12"/>
      <c r="L105" s="13"/>
      <c r="N105" s="208"/>
      <c r="O105" s="208"/>
      <c r="P105" s="14"/>
    </row>
    <row r="106" s="9" customFormat="1" spans="1:16">
      <c r="A106" s="11"/>
      <c r="C106" s="11"/>
      <c r="H106" s="12"/>
      <c r="L106" s="13"/>
      <c r="N106" s="208"/>
      <c r="O106" s="208"/>
      <c r="P106" s="14"/>
    </row>
    <row r="107" s="9" customFormat="1" spans="1:16">
      <c r="A107" s="11"/>
      <c r="C107" s="11"/>
      <c r="H107" s="12"/>
      <c r="L107" s="13"/>
      <c r="N107" s="208"/>
      <c r="O107" s="208"/>
      <c r="P107" s="14"/>
    </row>
    <row r="108" s="9" customFormat="1" spans="1:16">
      <c r="A108" s="11"/>
      <c r="C108" s="11"/>
      <c r="H108" s="12"/>
      <c r="L108" s="13"/>
      <c r="N108" s="208"/>
      <c r="O108" s="208"/>
      <c r="P108" s="14"/>
    </row>
    <row r="109" s="9" customFormat="1" spans="1:16">
      <c r="A109" s="11"/>
      <c r="C109" s="11"/>
      <c r="H109" s="12"/>
      <c r="L109" s="13"/>
      <c r="N109" s="208"/>
      <c r="O109" s="208"/>
      <c r="P109" s="14"/>
    </row>
    <row r="110" s="9" customFormat="1" spans="1:16">
      <c r="A110" s="11"/>
      <c r="C110" s="11"/>
      <c r="H110" s="12"/>
      <c r="L110" s="13"/>
      <c r="N110" s="208"/>
      <c r="O110" s="208"/>
      <c r="P110" s="14"/>
    </row>
    <row r="111" s="9" customFormat="1" spans="1:16">
      <c r="A111" s="11"/>
      <c r="C111" s="11"/>
      <c r="H111" s="12"/>
      <c r="L111" s="13"/>
      <c r="N111" s="208"/>
      <c r="O111" s="208"/>
      <c r="P111" s="14"/>
    </row>
    <row r="112" s="9" customFormat="1" spans="1:16">
      <c r="A112" s="11"/>
      <c r="C112" s="11"/>
      <c r="H112" s="12"/>
      <c r="L112" s="13"/>
      <c r="N112" s="208"/>
      <c r="O112" s="208"/>
      <c r="P112" s="14"/>
    </row>
    <row r="113" s="9" customFormat="1" spans="1:16">
      <c r="A113" s="11"/>
      <c r="C113" s="11"/>
      <c r="H113" s="12"/>
      <c r="L113" s="13"/>
      <c r="N113" s="208"/>
      <c r="O113" s="208"/>
      <c r="P113" s="14"/>
    </row>
    <row r="114" s="9" customFormat="1" spans="1:16">
      <c r="A114" s="11"/>
      <c r="C114" s="11"/>
      <c r="H114" s="12"/>
      <c r="L114" s="13"/>
      <c r="N114" s="208"/>
      <c r="O114" s="208"/>
      <c r="P114" s="14"/>
    </row>
    <row r="115" s="9" customFormat="1" spans="1:16">
      <c r="A115" s="11"/>
      <c r="C115" s="11"/>
      <c r="H115" s="12"/>
      <c r="L115" s="13"/>
      <c r="N115" s="208"/>
      <c r="O115" s="208"/>
      <c r="P115" s="14"/>
    </row>
    <row r="116" s="9" customFormat="1" spans="1:16">
      <c r="A116" s="11"/>
      <c r="C116" s="11"/>
      <c r="H116" s="12"/>
      <c r="L116" s="13"/>
      <c r="N116" s="208"/>
      <c r="O116" s="208"/>
      <c r="P116" s="14"/>
    </row>
    <row r="117" s="9" customFormat="1" spans="1:16">
      <c r="A117" s="11"/>
      <c r="C117" s="11"/>
      <c r="H117" s="12"/>
      <c r="L117" s="13"/>
      <c r="N117" s="208"/>
      <c r="O117" s="208"/>
      <c r="P117" s="14"/>
    </row>
    <row r="118" s="9" customFormat="1" spans="1:16">
      <c r="A118" s="11"/>
      <c r="C118" s="11"/>
      <c r="H118" s="12"/>
      <c r="L118" s="13"/>
      <c r="N118" s="208"/>
      <c r="O118" s="208"/>
      <c r="P118" s="14"/>
    </row>
    <row r="119" s="9" customFormat="1" spans="1:16">
      <c r="A119" s="11"/>
      <c r="C119" s="11"/>
      <c r="H119" s="12"/>
      <c r="L119" s="13"/>
      <c r="N119" s="208"/>
      <c r="O119" s="208"/>
      <c r="P119" s="14"/>
    </row>
    <row r="120" s="9" customFormat="1" spans="1:16">
      <c r="A120" s="11"/>
      <c r="C120" s="11"/>
      <c r="H120" s="12"/>
      <c r="L120" s="13"/>
      <c r="N120" s="208"/>
      <c r="O120" s="208"/>
      <c r="P120" s="14"/>
    </row>
    <row r="121" s="9" customFormat="1" spans="1:16">
      <c r="A121" s="11"/>
      <c r="C121" s="11"/>
      <c r="H121" s="12"/>
      <c r="L121" s="13"/>
      <c r="N121" s="208"/>
      <c r="O121" s="208"/>
      <c r="P121" s="14"/>
    </row>
    <row r="122" s="9" customFormat="1" spans="1:16">
      <c r="A122" s="11"/>
      <c r="C122" s="11"/>
      <c r="H122" s="12"/>
      <c r="L122" s="13"/>
      <c r="N122" s="208"/>
      <c r="O122" s="208"/>
      <c r="P122" s="14"/>
    </row>
    <row r="123" s="9" customFormat="1" spans="1:16">
      <c r="A123" s="11"/>
      <c r="C123" s="11"/>
      <c r="H123" s="12"/>
      <c r="L123" s="13"/>
      <c r="N123" s="208"/>
      <c r="O123" s="208"/>
      <c r="P123" s="14"/>
    </row>
    <row r="124" s="9" customFormat="1" spans="1:16">
      <c r="A124" s="11"/>
      <c r="C124" s="11"/>
      <c r="H124" s="12"/>
      <c r="L124" s="13"/>
      <c r="N124" s="208"/>
      <c r="O124" s="208"/>
      <c r="P124" s="14"/>
    </row>
    <row r="125" s="9" customFormat="1" spans="1:16">
      <c r="A125" s="11"/>
      <c r="C125" s="11"/>
      <c r="H125" s="12"/>
      <c r="L125" s="13"/>
      <c r="N125" s="208"/>
      <c r="O125" s="208"/>
      <c r="P125" s="14"/>
    </row>
    <row r="126" s="9" customFormat="1" spans="1:16">
      <c r="A126" s="11"/>
      <c r="C126" s="11"/>
      <c r="H126" s="12"/>
      <c r="L126" s="13"/>
      <c r="N126" s="208"/>
      <c r="O126" s="208"/>
      <c r="P126" s="14"/>
    </row>
    <row r="127" s="9" customFormat="1" spans="1:16">
      <c r="A127" s="11"/>
      <c r="C127" s="11"/>
      <c r="H127" s="12"/>
      <c r="L127" s="13"/>
      <c r="N127" s="208"/>
      <c r="O127" s="208"/>
      <c r="P127" s="14"/>
    </row>
    <row r="128" s="9" customFormat="1" spans="1:16">
      <c r="A128" s="11"/>
      <c r="C128" s="11"/>
      <c r="H128" s="12"/>
      <c r="L128" s="13"/>
      <c r="N128" s="208"/>
      <c r="O128" s="208"/>
      <c r="P128" s="14"/>
    </row>
    <row r="129" s="9" customFormat="1" spans="1:16">
      <c r="A129" s="11"/>
      <c r="C129" s="11"/>
      <c r="H129" s="12"/>
      <c r="L129" s="13"/>
      <c r="N129" s="208"/>
      <c r="O129" s="208"/>
      <c r="P129" s="14"/>
    </row>
    <row r="130" s="9" customFormat="1" spans="1:16">
      <c r="A130" s="11"/>
      <c r="C130" s="11"/>
      <c r="H130" s="12"/>
      <c r="L130" s="13"/>
      <c r="N130" s="208"/>
      <c r="O130" s="208"/>
      <c r="P130" s="14"/>
    </row>
    <row r="131" s="9" customFormat="1" spans="1:16">
      <c r="A131" s="11"/>
      <c r="C131" s="11"/>
      <c r="H131" s="12"/>
      <c r="L131" s="13"/>
      <c r="N131" s="208"/>
      <c r="O131" s="208"/>
      <c r="P131" s="14"/>
    </row>
    <row r="132" s="9" customFormat="1" spans="1:16">
      <c r="A132" s="11"/>
      <c r="C132" s="11"/>
      <c r="H132" s="12"/>
      <c r="L132" s="13"/>
      <c r="N132" s="208"/>
      <c r="O132" s="208"/>
      <c r="P132" s="14"/>
    </row>
    <row r="133" s="9" customFormat="1" spans="1:16">
      <c r="A133" s="11"/>
      <c r="C133" s="11"/>
      <c r="H133" s="12"/>
      <c r="L133" s="13"/>
      <c r="N133" s="208"/>
      <c r="O133" s="208"/>
      <c r="P133" s="14"/>
    </row>
    <row r="134" s="9" customFormat="1" spans="1:16">
      <c r="A134" s="11"/>
      <c r="C134" s="11"/>
      <c r="H134" s="12"/>
      <c r="L134" s="13"/>
      <c r="N134" s="208"/>
      <c r="O134" s="208"/>
      <c r="P134" s="14"/>
    </row>
    <row r="135" s="9" customFormat="1" spans="1:16">
      <c r="A135" s="11"/>
      <c r="C135" s="11"/>
      <c r="H135" s="12"/>
      <c r="L135" s="13"/>
      <c r="N135" s="208"/>
      <c r="O135" s="208"/>
      <c r="P135" s="14"/>
    </row>
    <row r="136" s="9" customFormat="1" spans="1:16">
      <c r="A136" s="11"/>
      <c r="C136" s="11"/>
      <c r="H136" s="12"/>
      <c r="L136" s="13"/>
      <c r="N136" s="208"/>
      <c r="O136" s="208"/>
      <c r="P136" s="14"/>
    </row>
    <row r="137" s="9" customFormat="1" spans="1:16">
      <c r="A137" s="11"/>
      <c r="C137" s="11"/>
      <c r="H137" s="12"/>
      <c r="L137" s="13"/>
      <c r="N137" s="208"/>
      <c r="O137" s="208"/>
      <c r="P137" s="14"/>
    </row>
    <row r="138" s="9" customFormat="1" spans="1:16">
      <c r="A138" s="11"/>
      <c r="C138" s="11"/>
      <c r="H138" s="12"/>
      <c r="L138" s="13"/>
      <c r="N138" s="208"/>
      <c r="O138" s="208"/>
      <c r="P138" s="14"/>
    </row>
    <row r="139" s="9" customFormat="1" spans="1:16">
      <c r="A139" s="11"/>
      <c r="C139" s="11"/>
      <c r="H139" s="12"/>
      <c r="L139" s="13"/>
      <c r="N139" s="208"/>
      <c r="O139" s="208"/>
      <c r="P139" s="14"/>
    </row>
    <row r="140" s="9" customFormat="1" spans="1:16">
      <c r="A140" s="11"/>
      <c r="C140" s="11"/>
      <c r="H140" s="12"/>
      <c r="L140" s="13"/>
      <c r="N140" s="208"/>
      <c r="O140" s="208"/>
      <c r="P140" s="14"/>
    </row>
    <row r="141" s="9" customFormat="1" spans="1:16">
      <c r="A141" s="11"/>
      <c r="C141" s="11"/>
      <c r="H141" s="12"/>
      <c r="L141" s="13"/>
      <c r="N141" s="208"/>
      <c r="O141" s="208"/>
      <c r="P141" s="14"/>
    </row>
    <row r="142" s="9" customFormat="1" spans="1:16">
      <c r="A142" s="11"/>
      <c r="C142" s="11"/>
      <c r="H142" s="12"/>
      <c r="L142" s="13"/>
      <c r="N142" s="208"/>
      <c r="O142" s="208"/>
      <c r="P142" s="14"/>
    </row>
    <row r="143" s="9" customFormat="1" spans="1:16">
      <c r="A143" s="11"/>
      <c r="C143" s="11"/>
      <c r="H143" s="12"/>
      <c r="L143" s="13"/>
      <c r="N143" s="208"/>
      <c r="O143" s="208"/>
      <c r="P143" s="14"/>
    </row>
    <row r="144" s="9" customFormat="1" spans="1:16">
      <c r="A144" s="11"/>
      <c r="C144" s="11"/>
      <c r="H144" s="12"/>
      <c r="L144" s="13"/>
      <c r="N144" s="208"/>
      <c r="O144" s="208"/>
      <c r="P144" s="14"/>
    </row>
    <row r="145" s="9" customFormat="1" spans="1:16">
      <c r="A145" s="11"/>
      <c r="C145" s="11"/>
      <c r="H145" s="12"/>
      <c r="L145" s="13"/>
      <c r="N145" s="208"/>
      <c r="O145" s="208"/>
      <c r="P145" s="14"/>
    </row>
    <row r="146" s="9" customFormat="1" spans="1:16">
      <c r="A146" s="11"/>
      <c r="C146" s="11"/>
      <c r="H146" s="12"/>
      <c r="L146" s="13"/>
      <c r="N146" s="208"/>
      <c r="O146" s="208"/>
      <c r="P146" s="14"/>
    </row>
    <row r="147" s="9" customFormat="1" spans="1:16">
      <c r="A147" s="11"/>
      <c r="C147" s="11"/>
      <c r="H147" s="12"/>
      <c r="L147" s="13"/>
      <c r="N147" s="208"/>
      <c r="O147" s="208"/>
      <c r="P147" s="14"/>
    </row>
    <row r="148" s="9" customFormat="1" spans="1:16">
      <c r="A148" s="11"/>
      <c r="C148" s="11"/>
      <c r="H148" s="12"/>
      <c r="L148" s="13"/>
      <c r="N148" s="208"/>
      <c r="O148" s="208"/>
      <c r="P148" s="14"/>
    </row>
    <row r="149" s="9" customFormat="1" spans="1:16">
      <c r="A149" s="11"/>
      <c r="C149" s="11"/>
      <c r="H149" s="12"/>
      <c r="L149" s="13"/>
      <c r="N149" s="208"/>
      <c r="O149" s="208"/>
      <c r="P149" s="14"/>
    </row>
    <row r="150" s="9" customFormat="1" spans="1:16">
      <c r="A150" s="11"/>
      <c r="C150" s="11"/>
      <c r="H150" s="12"/>
      <c r="L150" s="13"/>
      <c r="N150" s="208"/>
      <c r="O150" s="208"/>
      <c r="P150" s="14"/>
    </row>
    <row r="151" s="9" customFormat="1" spans="1:16">
      <c r="A151" s="11"/>
      <c r="C151" s="11"/>
      <c r="H151" s="12"/>
      <c r="L151" s="13"/>
      <c r="N151" s="208"/>
      <c r="O151" s="208"/>
      <c r="P151" s="14"/>
    </row>
    <row r="152" s="9" customFormat="1" spans="1:16">
      <c r="A152" s="11"/>
      <c r="C152" s="11"/>
      <c r="H152" s="12"/>
      <c r="L152" s="13"/>
      <c r="N152" s="208"/>
      <c r="O152" s="208"/>
      <c r="P152" s="14"/>
    </row>
    <row r="153" s="9" customFormat="1" spans="1:16">
      <c r="A153" s="11"/>
      <c r="C153" s="11"/>
      <c r="H153" s="12"/>
      <c r="L153" s="13"/>
      <c r="N153" s="208"/>
      <c r="O153" s="208"/>
      <c r="P153" s="14"/>
    </row>
    <row r="154" s="9" customFormat="1" spans="1:16">
      <c r="A154" s="11"/>
      <c r="C154" s="11"/>
      <c r="H154" s="12"/>
      <c r="L154" s="13"/>
      <c r="N154" s="208"/>
      <c r="O154" s="208"/>
      <c r="P154" s="14"/>
    </row>
    <row r="155" s="9" customFormat="1" spans="1:16">
      <c r="A155" s="11"/>
      <c r="C155" s="11"/>
      <c r="H155" s="12"/>
      <c r="L155" s="13"/>
      <c r="N155" s="208"/>
      <c r="O155" s="208"/>
      <c r="P155" s="14"/>
    </row>
    <row r="156" s="9" customFormat="1" spans="1:16">
      <c r="A156" s="11"/>
      <c r="C156" s="11"/>
      <c r="H156" s="12"/>
      <c r="L156" s="13"/>
      <c r="N156" s="208"/>
      <c r="O156" s="208"/>
      <c r="P156" s="14"/>
    </row>
    <row r="157" s="9" customFormat="1" spans="1:16">
      <c r="A157" s="11"/>
      <c r="C157" s="11"/>
      <c r="H157" s="12"/>
      <c r="L157" s="13"/>
      <c r="N157" s="208"/>
      <c r="O157" s="208"/>
      <c r="P157" s="14"/>
    </row>
    <row r="158" s="9" customFormat="1" spans="1:16">
      <c r="A158" s="11"/>
      <c r="C158" s="11"/>
      <c r="H158" s="12"/>
      <c r="L158" s="13"/>
      <c r="N158" s="208"/>
      <c r="O158" s="208"/>
      <c r="P158" s="14"/>
    </row>
    <row r="159" s="9" customFormat="1" spans="1:16">
      <c r="A159" s="11"/>
      <c r="C159" s="11"/>
      <c r="H159" s="12"/>
      <c r="L159" s="13"/>
      <c r="N159" s="208"/>
      <c r="O159" s="208"/>
      <c r="P159" s="14"/>
    </row>
    <row r="160" s="9" customFormat="1" spans="1:16">
      <c r="A160" s="11"/>
      <c r="C160" s="11"/>
      <c r="H160" s="12"/>
      <c r="L160" s="13"/>
      <c r="N160" s="208"/>
      <c r="O160" s="208"/>
      <c r="P160" s="14"/>
    </row>
    <row r="161" s="9" customFormat="1" spans="1:16">
      <c r="A161" s="11"/>
      <c r="C161" s="11"/>
      <c r="H161" s="12"/>
      <c r="L161" s="13"/>
      <c r="N161" s="208"/>
      <c r="O161" s="208"/>
      <c r="P161" s="14"/>
    </row>
    <row r="162" s="9" customFormat="1" spans="1:16">
      <c r="A162" s="11"/>
      <c r="C162" s="11"/>
      <c r="H162" s="12"/>
      <c r="L162" s="13"/>
      <c r="N162" s="208"/>
      <c r="O162" s="208"/>
      <c r="P162" s="14"/>
    </row>
    <row r="163" s="9" customFormat="1" spans="1:16">
      <c r="A163" s="11"/>
      <c r="C163" s="11"/>
      <c r="H163" s="12"/>
      <c r="L163" s="13"/>
      <c r="N163" s="208"/>
      <c r="O163" s="208"/>
      <c r="P163" s="14"/>
    </row>
    <row r="164" s="9" customFormat="1" spans="1:16">
      <c r="A164" s="11"/>
      <c r="C164" s="11"/>
      <c r="H164" s="12"/>
      <c r="L164" s="13"/>
      <c r="N164" s="208"/>
      <c r="O164" s="208"/>
      <c r="P164" s="14"/>
    </row>
    <row r="165" s="9" customFormat="1" spans="1:16">
      <c r="A165" s="11"/>
      <c r="C165" s="11"/>
      <c r="H165" s="12"/>
      <c r="L165" s="13"/>
      <c r="N165" s="208"/>
      <c r="O165" s="208"/>
      <c r="P165" s="14"/>
    </row>
    <row r="166" s="9" customFormat="1" spans="1:16">
      <c r="A166" s="11"/>
      <c r="C166" s="11"/>
      <c r="H166" s="12"/>
      <c r="L166" s="13"/>
      <c r="N166" s="208"/>
      <c r="O166" s="208"/>
      <c r="P166" s="14"/>
    </row>
    <row r="167" s="9" customFormat="1" spans="1:16">
      <c r="A167" s="11"/>
      <c r="C167" s="11"/>
      <c r="H167" s="12"/>
      <c r="L167" s="13"/>
      <c r="N167" s="208"/>
      <c r="O167" s="208"/>
      <c r="P167" s="14"/>
    </row>
    <row r="168" s="9" customFormat="1" spans="1:16">
      <c r="A168" s="11"/>
      <c r="C168" s="11"/>
      <c r="H168" s="12"/>
      <c r="L168" s="13"/>
      <c r="N168" s="208"/>
      <c r="O168" s="208"/>
      <c r="P168" s="14"/>
    </row>
    <row r="169" s="9" customFormat="1" spans="1:16">
      <c r="A169" s="11"/>
      <c r="C169" s="11"/>
      <c r="H169" s="12"/>
      <c r="L169" s="13"/>
      <c r="N169" s="208"/>
      <c r="O169" s="208"/>
      <c r="P169" s="14"/>
    </row>
    <row r="170" s="9" customFormat="1" spans="1:16">
      <c r="A170" s="11"/>
      <c r="C170" s="11"/>
      <c r="H170" s="12"/>
      <c r="L170" s="13"/>
      <c r="N170" s="208"/>
      <c r="O170" s="208"/>
      <c r="P170" s="14"/>
    </row>
    <row r="171" s="9" customFormat="1" spans="1:16">
      <c r="A171" s="11"/>
      <c r="C171" s="11"/>
      <c r="H171" s="12"/>
      <c r="L171" s="13"/>
      <c r="N171" s="208"/>
      <c r="O171" s="208"/>
      <c r="P171" s="14"/>
    </row>
    <row r="172" s="9" customFormat="1" spans="1:16">
      <c r="A172" s="11"/>
      <c r="C172" s="11"/>
      <c r="H172" s="12"/>
      <c r="L172" s="13"/>
      <c r="N172" s="208"/>
      <c r="O172" s="208"/>
      <c r="P172" s="14"/>
    </row>
    <row r="173" s="9" customFormat="1" spans="1:16">
      <c r="A173" s="11"/>
      <c r="C173" s="11"/>
      <c r="H173" s="12"/>
      <c r="L173" s="13"/>
      <c r="N173" s="208"/>
      <c r="O173" s="208"/>
      <c r="P173" s="14"/>
    </row>
    <row r="174" s="9" customFormat="1" spans="1:16">
      <c r="A174" s="11"/>
      <c r="C174" s="11"/>
      <c r="H174" s="12"/>
      <c r="L174" s="13"/>
      <c r="N174" s="208"/>
      <c r="O174" s="208"/>
      <c r="P174" s="14"/>
    </row>
    <row r="175" s="9" customFormat="1" spans="1:16">
      <c r="A175" s="11"/>
      <c r="C175" s="11"/>
      <c r="H175" s="12"/>
      <c r="L175" s="13"/>
      <c r="N175" s="208"/>
      <c r="O175" s="208"/>
      <c r="P175" s="14"/>
    </row>
    <row r="176" s="9" customFormat="1" spans="1:16">
      <c r="A176" s="11"/>
      <c r="C176" s="11"/>
      <c r="H176" s="12"/>
      <c r="L176" s="13"/>
      <c r="N176" s="208"/>
      <c r="O176" s="208"/>
      <c r="P176" s="14"/>
    </row>
    <row r="177" s="9" customFormat="1" spans="1:16">
      <c r="A177" s="11"/>
      <c r="C177" s="11"/>
      <c r="H177" s="12"/>
      <c r="L177" s="13"/>
      <c r="N177" s="208"/>
      <c r="O177" s="208"/>
      <c r="P177" s="14"/>
    </row>
    <row r="178" s="9" customFormat="1" spans="1:16">
      <c r="A178" s="11"/>
      <c r="C178" s="11"/>
      <c r="H178" s="12"/>
      <c r="L178" s="13"/>
      <c r="N178" s="208"/>
      <c r="O178" s="208"/>
      <c r="P178" s="14"/>
    </row>
    <row r="179" s="9" customFormat="1" spans="1:16">
      <c r="A179" s="11"/>
      <c r="C179" s="11"/>
      <c r="H179" s="12"/>
      <c r="L179" s="13"/>
      <c r="N179" s="208"/>
      <c r="O179" s="208"/>
      <c r="P179" s="14"/>
    </row>
    <row r="180" s="9" customFormat="1" spans="1:16">
      <c r="A180" s="11"/>
      <c r="C180" s="11"/>
      <c r="H180" s="12"/>
      <c r="L180" s="13"/>
      <c r="N180" s="208"/>
      <c r="O180" s="208"/>
      <c r="P180" s="14"/>
    </row>
    <row r="181" s="9" customFormat="1" spans="1:16">
      <c r="A181" s="11"/>
      <c r="C181" s="11"/>
      <c r="H181" s="12"/>
      <c r="L181" s="13"/>
      <c r="N181" s="208"/>
      <c r="O181" s="208"/>
      <c r="P181" s="14"/>
    </row>
    <row r="182" s="9" customFormat="1" spans="1:16">
      <c r="A182" s="11"/>
      <c r="C182" s="11"/>
      <c r="H182" s="12"/>
      <c r="L182" s="13"/>
      <c r="N182" s="208"/>
      <c r="O182" s="208"/>
      <c r="P182" s="14"/>
    </row>
    <row r="183" s="9" customFormat="1" spans="1:16">
      <c r="A183" s="11"/>
      <c r="C183" s="11"/>
      <c r="H183" s="12"/>
      <c r="L183" s="13"/>
      <c r="N183" s="208"/>
      <c r="O183" s="208"/>
      <c r="P183" s="14"/>
    </row>
    <row r="184" s="9" customFormat="1" spans="1:16">
      <c r="A184" s="11"/>
      <c r="C184" s="11"/>
      <c r="H184" s="12"/>
      <c r="L184" s="13"/>
      <c r="N184" s="208"/>
      <c r="O184" s="208"/>
      <c r="P184" s="14"/>
    </row>
    <row r="185" s="9" customFormat="1" spans="1:16">
      <c r="A185" s="11"/>
      <c r="C185" s="11"/>
      <c r="H185" s="12"/>
      <c r="L185" s="13"/>
      <c r="N185" s="208"/>
      <c r="O185" s="208"/>
      <c r="P185" s="14"/>
    </row>
    <row r="186" s="9" customFormat="1" spans="1:16">
      <c r="A186" s="11"/>
      <c r="C186" s="11"/>
      <c r="H186" s="12"/>
      <c r="L186" s="13"/>
      <c r="N186" s="208"/>
      <c r="O186" s="208"/>
      <c r="P186" s="14"/>
    </row>
    <row r="187" s="9" customFormat="1" spans="1:16">
      <c r="A187" s="11"/>
      <c r="C187" s="11"/>
      <c r="H187" s="12"/>
      <c r="L187" s="13"/>
      <c r="N187" s="208"/>
      <c r="O187" s="208"/>
      <c r="P187" s="14"/>
    </row>
    <row r="188" s="9" customFormat="1" spans="1:16">
      <c r="A188" s="11"/>
      <c r="C188" s="11"/>
      <c r="H188" s="12"/>
      <c r="L188" s="13"/>
      <c r="N188" s="208"/>
      <c r="O188" s="208"/>
      <c r="P188" s="14"/>
    </row>
    <row r="189" s="9" customFormat="1" spans="1:16">
      <c r="A189" s="11"/>
      <c r="C189" s="11"/>
      <c r="H189" s="12"/>
      <c r="L189" s="13"/>
      <c r="N189" s="208"/>
      <c r="O189" s="208"/>
      <c r="P189" s="14"/>
    </row>
    <row r="190" s="9" customFormat="1" spans="1:16">
      <c r="A190" s="11"/>
      <c r="C190" s="11"/>
      <c r="H190" s="12"/>
      <c r="L190" s="13"/>
      <c r="N190" s="208"/>
      <c r="O190" s="208"/>
      <c r="P190" s="14"/>
    </row>
    <row r="191" s="9" customFormat="1" spans="1:16">
      <c r="A191" s="11"/>
      <c r="C191" s="11"/>
      <c r="H191" s="12"/>
      <c r="L191" s="13"/>
      <c r="N191" s="208"/>
      <c r="O191" s="208"/>
      <c r="P191" s="14"/>
    </row>
    <row r="192" s="9" customFormat="1" spans="1:16">
      <c r="A192" s="11"/>
      <c r="C192" s="11"/>
      <c r="H192" s="12"/>
      <c r="L192" s="13"/>
      <c r="N192" s="208"/>
      <c r="O192" s="208"/>
      <c r="P192" s="14"/>
    </row>
    <row r="193" s="9" customFormat="1" spans="1:16">
      <c r="A193" s="11"/>
      <c r="C193" s="11"/>
      <c r="H193" s="12"/>
      <c r="L193" s="13"/>
      <c r="N193" s="208"/>
      <c r="O193" s="208"/>
      <c r="P193" s="14"/>
    </row>
    <row r="194" s="9" customFormat="1" spans="1:16">
      <c r="A194" s="11"/>
      <c r="C194" s="11"/>
      <c r="H194" s="12"/>
      <c r="L194" s="13"/>
      <c r="N194" s="208"/>
      <c r="O194" s="208"/>
      <c r="P194" s="14"/>
    </row>
    <row r="195" s="9" customFormat="1" spans="1:16">
      <c r="A195" s="11"/>
      <c r="C195" s="11"/>
      <c r="H195" s="12"/>
      <c r="L195" s="13"/>
      <c r="N195" s="208"/>
      <c r="O195" s="208"/>
      <c r="P195" s="14"/>
    </row>
    <row r="196" s="9" customFormat="1" spans="1:16">
      <c r="A196" s="11"/>
      <c r="C196" s="11"/>
      <c r="H196" s="12"/>
      <c r="L196" s="13"/>
      <c r="N196" s="208"/>
      <c r="O196" s="208"/>
      <c r="P196" s="14"/>
    </row>
    <row r="197" s="9" customFormat="1" spans="1:16">
      <c r="A197" s="11"/>
      <c r="C197" s="11"/>
      <c r="H197" s="12"/>
      <c r="L197" s="13"/>
      <c r="N197" s="208"/>
      <c r="O197" s="208"/>
      <c r="P197" s="14"/>
    </row>
    <row r="198" s="9" customFormat="1" spans="1:16">
      <c r="A198" s="11"/>
      <c r="C198" s="11"/>
      <c r="H198" s="12"/>
      <c r="L198" s="13"/>
      <c r="N198" s="208"/>
      <c r="O198" s="208"/>
      <c r="P198" s="14"/>
    </row>
    <row r="199" s="9" customFormat="1" spans="1:16">
      <c r="A199" s="11"/>
      <c r="C199" s="11"/>
      <c r="H199" s="12"/>
      <c r="L199" s="13"/>
      <c r="N199" s="208"/>
      <c r="O199" s="208"/>
      <c r="P199" s="14"/>
    </row>
    <row r="200" s="9" customFormat="1" spans="1:16">
      <c r="A200" s="11"/>
      <c r="C200" s="11"/>
      <c r="H200" s="12"/>
      <c r="L200" s="13"/>
      <c r="N200" s="208"/>
      <c r="O200" s="208"/>
      <c r="P200" s="14"/>
    </row>
    <row r="201" s="9" customFormat="1" spans="1:16">
      <c r="A201" s="11"/>
      <c r="C201" s="11"/>
      <c r="H201" s="12"/>
      <c r="L201" s="13"/>
      <c r="N201" s="208"/>
      <c r="O201" s="208"/>
      <c r="P201" s="14"/>
    </row>
    <row r="202" s="9" customFormat="1" spans="1:16">
      <c r="A202" s="11"/>
      <c r="C202" s="11"/>
      <c r="H202" s="12"/>
      <c r="L202" s="13"/>
      <c r="N202" s="208"/>
      <c r="O202" s="208"/>
      <c r="P202" s="14"/>
    </row>
    <row r="203" s="9" customFormat="1" spans="1:16">
      <c r="A203" s="11"/>
      <c r="C203" s="11"/>
      <c r="H203" s="12"/>
      <c r="L203" s="13"/>
      <c r="N203" s="208"/>
      <c r="O203" s="208"/>
      <c r="P203" s="14"/>
    </row>
    <row r="204" s="9" customFormat="1" spans="1:16">
      <c r="A204" s="11"/>
      <c r="C204" s="11"/>
      <c r="H204" s="12"/>
      <c r="L204" s="13"/>
      <c r="N204" s="208"/>
      <c r="O204" s="208"/>
      <c r="P204" s="14"/>
    </row>
    <row r="205" s="9" customFormat="1" spans="1:16">
      <c r="A205" s="11"/>
      <c r="C205" s="11"/>
      <c r="H205" s="12"/>
      <c r="L205" s="13"/>
      <c r="N205" s="208"/>
      <c r="O205" s="208"/>
      <c r="P205" s="14"/>
    </row>
    <row r="206" s="9" customFormat="1" spans="1:16">
      <c r="A206" s="11"/>
      <c r="C206" s="11"/>
      <c r="H206" s="12"/>
      <c r="L206" s="13"/>
      <c r="N206" s="208"/>
      <c r="O206" s="208"/>
      <c r="P206" s="14"/>
    </row>
    <row r="207" s="9" customFormat="1" spans="1:16">
      <c r="A207" s="11"/>
      <c r="C207" s="11"/>
      <c r="H207" s="12"/>
      <c r="L207" s="13"/>
      <c r="N207" s="208"/>
      <c r="O207" s="208"/>
      <c r="P207" s="14"/>
    </row>
    <row r="208" s="9" customFormat="1" spans="1:16">
      <c r="A208" s="11"/>
      <c r="C208" s="11"/>
      <c r="H208" s="12"/>
      <c r="L208" s="13"/>
      <c r="N208" s="208"/>
      <c r="O208" s="208"/>
      <c r="P208" s="14"/>
    </row>
    <row r="209" s="9" customFormat="1" spans="1:16">
      <c r="A209" s="11"/>
      <c r="C209" s="11"/>
      <c r="H209" s="12"/>
      <c r="L209" s="13"/>
      <c r="N209" s="208"/>
      <c r="O209" s="208"/>
      <c r="P209" s="14"/>
    </row>
    <row r="210" s="9" customFormat="1" spans="1:16">
      <c r="A210" s="11"/>
      <c r="C210" s="11"/>
      <c r="H210" s="12"/>
      <c r="L210" s="13"/>
      <c r="N210" s="208"/>
      <c r="O210" s="208"/>
      <c r="P210" s="14"/>
    </row>
    <row r="211" s="9" customFormat="1" spans="1:16">
      <c r="A211" s="11"/>
      <c r="C211" s="11"/>
      <c r="H211" s="12"/>
      <c r="L211" s="13"/>
      <c r="N211" s="208"/>
      <c r="O211" s="208"/>
      <c r="P211" s="14"/>
    </row>
    <row r="212" s="9" customFormat="1" spans="1:16">
      <c r="A212" s="11"/>
      <c r="C212" s="11"/>
      <c r="H212" s="12"/>
      <c r="L212" s="13"/>
      <c r="N212" s="208"/>
      <c r="O212" s="208"/>
      <c r="P212" s="14"/>
    </row>
    <row r="213" s="9" customFormat="1" spans="1:16">
      <c r="A213" s="11"/>
      <c r="C213" s="11"/>
      <c r="H213" s="12"/>
      <c r="L213" s="13"/>
      <c r="N213" s="208"/>
      <c r="O213" s="208"/>
      <c r="P213" s="14"/>
    </row>
    <row r="214" s="9" customFormat="1" spans="1:16">
      <c r="A214" s="11"/>
      <c r="C214" s="11"/>
      <c r="H214" s="12"/>
      <c r="L214" s="13"/>
      <c r="N214" s="208"/>
      <c r="O214" s="208"/>
      <c r="P214" s="14"/>
    </row>
    <row r="215" s="9" customFormat="1" spans="1:16">
      <c r="A215" s="11"/>
      <c r="C215" s="11"/>
      <c r="H215" s="12"/>
      <c r="L215" s="13"/>
      <c r="N215" s="208"/>
      <c r="O215" s="208"/>
      <c r="P215" s="14"/>
    </row>
    <row r="216" s="9" customFormat="1" spans="1:16">
      <c r="A216" s="11"/>
      <c r="C216" s="11"/>
      <c r="H216" s="12"/>
      <c r="L216" s="13"/>
      <c r="N216" s="208"/>
      <c r="O216" s="208"/>
      <c r="P216" s="14"/>
    </row>
    <row r="217" s="9" customFormat="1" spans="1:16">
      <c r="A217" s="11"/>
      <c r="C217" s="11"/>
      <c r="H217" s="12"/>
      <c r="L217" s="13"/>
      <c r="N217" s="208"/>
      <c r="O217" s="208"/>
      <c r="P217" s="14"/>
    </row>
    <row r="218" s="9" customFormat="1" spans="1:16">
      <c r="A218" s="11"/>
      <c r="C218" s="11"/>
      <c r="H218" s="12"/>
      <c r="L218" s="13"/>
      <c r="N218" s="208"/>
      <c r="O218" s="208"/>
      <c r="P218" s="14"/>
    </row>
    <row r="219" s="9" customFormat="1" spans="1:16">
      <c r="A219" s="11"/>
      <c r="C219" s="11"/>
      <c r="H219" s="12"/>
      <c r="L219" s="13"/>
      <c r="N219" s="208"/>
      <c r="O219" s="208"/>
      <c r="P219" s="14"/>
    </row>
    <row r="220" s="9" customFormat="1" spans="1:16">
      <c r="A220" s="11"/>
      <c r="C220" s="11"/>
      <c r="H220" s="12"/>
      <c r="L220" s="13"/>
      <c r="N220" s="208"/>
      <c r="O220" s="208"/>
      <c r="P220" s="14"/>
    </row>
    <row r="221" s="9" customFormat="1" spans="1:16">
      <c r="A221" s="11"/>
      <c r="C221" s="11"/>
      <c r="H221" s="12"/>
      <c r="L221" s="13"/>
      <c r="N221" s="208"/>
      <c r="O221" s="208"/>
      <c r="P221" s="14"/>
    </row>
    <row r="222" s="9" customFormat="1" spans="1:16">
      <c r="A222" s="11"/>
      <c r="C222" s="11"/>
      <c r="H222" s="12"/>
      <c r="L222" s="13"/>
      <c r="N222" s="208"/>
      <c r="O222" s="208"/>
      <c r="P222" s="14"/>
    </row>
    <row r="223" s="9" customFormat="1" spans="1:16">
      <c r="A223" s="11"/>
      <c r="C223" s="11"/>
      <c r="H223" s="12"/>
      <c r="L223" s="13"/>
      <c r="N223" s="208"/>
      <c r="O223" s="208"/>
      <c r="P223" s="14"/>
    </row>
    <row r="224" s="9" customFormat="1" spans="1:16">
      <c r="A224" s="11"/>
      <c r="C224" s="11"/>
      <c r="H224" s="12"/>
      <c r="L224" s="13"/>
      <c r="N224" s="208"/>
      <c r="O224" s="208"/>
      <c r="P224" s="14"/>
    </row>
    <row r="225" s="9" customFormat="1" spans="1:16">
      <c r="A225" s="11"/>
      <c r="C225" s="11"/>
      <c r="H225" s="12"/>
      <c r="L225" s="13"/>
      <c r="N225" s="208"/>
      <c r="O225" s="208"/>
      <c r="P225" s="14"/>
    </row>
    <row r="226" s="9" customFormat="1" spans="1:16">
      <c r="A226" s="11"/>
      <c r="C226" s="11"/>
      <c r="H226" s="12"/>
      <c r="L226" s="13"/>
      <c r="N226" s="208"/>
      <c r="O226" s="208"/>
      <c r="P226" s="14"/>
    </row>
    <row r="227" s="9" customFormat="1" spans="1:16">
      <c r="A227" s="11"/>
      <c r="C227" s="11"/>
      <c r="H227" s="12"/>
      <c r="L227" s="13"/>
      <c r="N227" s="208"/>
      <c r="O227" s="208"/>
      <c r="P227" s="14"/>
    </row>
    <row r="228" s="9" customFormat="1" spans="1:16">
      <c r="A228" s="11"/>
      <c r="C228" s="11"/>
      <c r="H228" s="12"/>
      <c r="L228" s="13"/>
      <c r="N228" s="208"/>
      <c r="O228" s="208"/>
      <c r="P228" s="14"/>
    </row>
    <row r="229" s="9" customFormat="1" spans="1:16">
      <c r="A229" s="11"/>
      <c r="C229" s="11"/>
      <c r="H229" s="12"/>
      <c r="L229" s="13"/>
      <c r="N229" s="208"/>
      <c r="O229" s="208"/>
      <c r="P229" s="14"/>
    </row>
    <row r="230" s="9" customFormat="1" spans="1:16">
      <c r="A230" s="11"/>
      <c r="C230" s="11"/>
      <c r="H230" s="12"/>
      <c r="L230" s="13"/>
      <c r="N230" s="208"/>
      <c r="O230" s="208"/>
      <c r="P230" s="14"/>
    </row>
    <row r="231" s="9" customFormat="1" spans="1:16">
      <c r="A231" s="11"/>
      <c r="C231" s="11"/>
      <c r="H231" s="12"/>
      <c r="L231" s="13"/>
      <c r="N231" s="208"/>
      <c r="O231" s="208"/>
      <c r="P231" s="14"/>
    </row>
    <row r="232" s="9" customFormat="1" spans="1:16">
      <c r="A232" s="11"/>
      <c r="C232" s="11"/>
      <c r="H232" s="12"/>
      <c r="L232" s="13"/>
      <c r="N232" s="208"/>
      <c r="O232" s="208"/>
      <c r="P232" s="14"/>
    </row>
    <row r="233" s="9" customFormat="1" spans="1:16">
      <c r="A233" s="11"/>
      <c r="C233" s="11"/>
      <c r="H233" s="12"/>
      <c r="L233" s="13"/>
      <c r="N233" s="208"/>
      <c r="O233" s="208"/>
      <c r="P233" s="14"/>
    </row>
    <row r="234" s="9" customFormat="1" spans="1:16">
      <c r="A234" s="11"/>
      <c r="C234" s="11"/>
      <c r="H234" s="12"/>
      <c r="L234" s="13"/>
      <c r="N234" s="208"/>
      <c r="O234" s="208"/>
      <c r="P234" s="14"/>
    </row>
    <row r="235" s="9" customFormat="1" spans="1:16">
      <c r="A235" s="11"/>
      <c r="C235" s="11"/>
      <c r="H235" s="12"/>
      <c r="L235" s="13"/>
      <c r="N235" s="208"/>
      <c r="O235" s="208"/>
      <c r="P235" s="14"/>
    </row>
    <row r="236" s="9" customFormat="1" spans="1:16">
      <c r="A236" s="11"/>
      <c r="C236" s="11"/>
      <c r="H236" s="12"/>
      <c r="L236" s="13"/>
      <c r="N236" s="208"/>
      <c r="O236" s="208"/>
      <c r="P236" s="14"/>
    </row>
    <row r="237" s="9" customFormat="1" spans="1:16">
      <c r="A237" s="11"/>
      <c r="C237" s="11"/>
      <c r="H237" s="12"/>
      <c r="L237" s="13"/>
      <c r="N237" s="208"/>
      <c r="O237" s="208"/>
      <c r="P237" s="14"/>
    </row>
    <row r="238" s="9" customFormat="1" spans="1:16">
      <c r="A238" s="11"/>
      <c r="C238" s="11"/>
      <c r="H238" s="12"/>
      <c r="L238" s="13"/>
      <c r="N238" s="208"/>
      <c r="O238" s="208"/>
      <c r="P238" s="14"/>
    </row>
    <row r="239" s="9" customFormat="1" spans="1:16">
      <c r="A239" s="11"/>
      <c r="C239" s="11"/>
      <c r="H239" s="12"/>
      <c r="L239" s="13"/>
      <c r="N239" s="208"/>
      <c r="O239" s="208"/>
      <c r="P239" s="14"/>
    </row>
    <row r="240" s="9" customFormat="1" spans="1:16">
      <c r="A240" s="11"/>
      <c r="C240" s="11"/>
      <c r="H240" s="12"/>
      <c r="L240" s="13"/>
      <c r="N240" s="208"/>
      <c r="O240" s="208"/>
      <c r="P240" s="14"/>
    </row>
    <row r="241" s="9" customFormat="1" spans="1:16">
      <c r="A241" s="11"/>
      <c r="C241" s="11"/>
      <c r="H241" s="12"/>
      <c r="L241" s="13"/>
      <c r="N241" s="208"/>
      <c r="O241" s="208"/>
      <c r="P241" s="14"/>
    </row>
    <row r="242" s="9" customFormat="1" spans="1:16">
      <c r="A242" s="11"/>
      <c r="C242" s="11"/>
      <c r="H242" s="12"/>
      <c r="L242" s="13"/>
      <c r="N242" s="208"/>
      <c r="O242" s="208"/>
      <c r="P242" s="14"/>
    </row>
    <row r="243" s="9" customFormat="1" spans="1:16">
      <c r="A243" s="11"/>
      <c r="C243" s="11"/>
      <c r="H243" s="12"/>
      <c r="L243" s="13"/>
      <c r="N243" s="208"/>
      <c r="O243" s="208"/>
      <c r="P243" s="14"/>
    </row>
    <row r="244" s="9" customFormat="1" spans="1:16">
      <c r="A244" s="11"/>
      <c r="C244" s="11"/>
      <c r="H244" s="12"/>
      <c r="L244" s="13"/>
      <c r="N244" s="208"/>
      <c r="O244" s="208"/>
      <c r="P244" s="14"/>
    </row>
    <row r="245" s="9" customFormat="1" spans="1:16">
      <c r="A245" s="11"/>
      <c r="C245" s="11"/>
      <c r="H245" s="12"/>
      <c r="L245" s="13"/>
      <c r="N245" s="208"/>
      <c r="O245" s="208"/>
      <c r="P245" s="14"/>
    </row>
    <row r="246" s="9" customFormat="1" spans="1:16">
      <c r="A246" s="11"/>
      <c r="C246" s="11"/>
      <c r="H246" s="12"/>
      <c r="L246" s="13"/>
      <c r="N246" s="208"/>
      <c r="O246" s="208"/>
      <c r="P246" s="14"/>
    </row>
    <row r="247" s="9" customFormat="1" spans="1:16">
      <c r="A247" s="11"/>
      <c r="C247" s="11"/>
      <c r="H247" s="12"/>
      <c r="L247" s="13"/>
      <c r="N247" s="208"/>
      <c r="O247" s="208"/>
      <c r="P247" s="14"/>
    </row>
    <row r="248" s="9" customFormat="1" spans="1:16">
      <c r="A248" s="11"/>
      <c r="C248" s="11"/>
      <c r="H248" s="12"/>
      <c r="L248" s="13"/>
      <c r="N248" s="208"/>
      <c r="O248" s="208"/>
      <c r="P248" s="14"/>
    </row>
    <row r="249" s="9" customFormat="1" spans="1:16">
      <c r="A249" s="11"/>
      <c r="C249" s="11"/>
      <c r="H249" s="12"/>
      <c r="L249" s="13"/>
      <c r="N249" s="208"/>
      <c r="O249" s="208"/>
      <c r="P249" s="14"/>
    </row>
    <row r="250" s="9" customFormat="1" spans="1:16">
      <c r="A250" s="11"/>
      <c r="C250" s="11"/>
      <c r="H250" s="12"/>
      <c r="L250" s="13"/>
      <c r="N250" s="208"/>
      <c r="O250" s="208"/>
      <c r="P250" s="14"/>
    </row>
    <row r="251" s="9" customFormat="1" spans="1:16">
      <c r="A251" s="11"/>
      <c r="C251" s="11"/>
      <c r="H251" s="12"/>
      <c r="L251" s="13"/>
      <c r="N251" s="208"/>
      <c r="O251" s="208"/>
      <c r="P251" s="14"/>
    </row>
    <row r="252" s="9" customFormat="1" spans="1:16">
      <c r="A252" s="11"/>
      <c r="C252" s="11"/>
      <c r="H252" s="12"/>
      <c r="L252" s="13"/>
      <c r="N252" s="208"/>
      <c r="O252" s="208"/>
      <c r="P252" s="14"/>
    </row>
    <row r="253" s="9" customFormat="1" spans="1:16">
      <c r="A253" s="11"/>
      <c r="C253" s="11"/>
      <c r="H253" s="12"/>
      <c r="L253" s="13"/>
      <c r="N253" s="208"/>
      <c r="O253" s="208"/>
      <c r="P253" s="14"/>
    </row>
    <row r="254" s="9" customFormat="1" spans="1:16">
      <c r="A254" s="11"/>
      <c r="C254" s="11"/>
      <c r="H254" s="12"/>
      <c r="L254" s="13"/>
      <c r="N254" s="208"/>
      <c r="O254" s="208"/>
      <c r="P254" s="14"/>
    </row>
    <row r="255" s="9" customFormat="1" spans="1:16">
      <c r="A255" s="11"/>
      <c r="C255" s="11"/>
      <c r="H255" s="12"/>
      <c r="L255" s="13"/>
      <c r="N255" s="208"/>
      <c r="O255" s="208"/>
      <c r="P255" s="14"/>
    </row>
    <row r="256" s="9" customFormat="1" spans="1:16">
      <c r="A256" s="11"/>
      <c r="C256" s="11"/>
      <c r="H256" s="12"/>
      <c r="L256" s="13"/>
      <c r="N256" s="208"/>
      <c r="O256" s="208"/>
      <c r="P256" s="14"/>
    </row>
    <row r="257" s="9" customFormat="1" spans="1:16">
      <c r="A257" s="11"/>
      <c r="C257" s="11"/>
      <c r="H257" s="12"/>
      <c r="L257" s="13"/>
      <c r="N257" s="208"/>
      <c r="O257" s="208"/>
      <c r="P257" s="14"/>
    </row>
    <row r="258" s="9" customFormat="1" spans="1:16">
      <c r="A258" s="11"/>
      <c r="C258" s="11"/>
      <c r="H258" s="12"/>
      <c r="L258" s="13"/>
      <c r="N258" s="208"/>
      <c r="O258" s="208"/>
      <c r="P258" s="14"/>
    </row>
    <row r="259" s="9" customFormat="1" spans="1:16">
      <c r="A259" s="11"/>
      <c r="C259" s="11"/>
      <c r="H259" s="12"/>
      <c r="L259" s="13"/>
      <c r="N259" s="208"/>
      <c r="O259" s="208"/>
      <c r="P259" s="14"/>
    </row>
    <row r="260" s="9" customFormat="1" spans="1:16">
      <c r="A260" s="11"/>
      <c r="C260" s="11"/>
      <c r="H260" s="12"/>
      <c r="L260" s="13"/>
      <c r="N260" s="208"/>
      <c r="O260" s="208"/>
      <c r="P260" s="14"/>
    </row>
    <row r="261" s="9" customFormat="1" spans="1:16">
      <c r="A261" s="11"/>
      <c r="C261" s="11"/>
      <c r="H261" s="12"/>
      <c r="L261" s="13"/>
      <c r="N261" s="208"/>
      <c r="O261" s="208"/>
      <c r="P261" s="14"/>
    </row>
    <row r="262" s="9" customFormat="1" spans="1:16">
      <c r="A262" s="11"/>
      <c r="C262" s="11"/>
      <c r="H262" s="12"/>
      <c r="L262" s="13"/>
      <c r="N262" s="208"/>
      <c r="O262" s="208"/>
      <c r="P262" s="14"/>
    </row>
    <row r="263" s="9" customFormat="1" spans="1:16">
      <c r="A263" s="11"/>
      <c r="C263" s="11"/>
      <c r="H263" s="12"/>
      <c r="L263" s="13"/>
      <c r="N263" s="208"/>
      <c r="O263" s="208"/>
      <c r="P263" s="14"/>
    </row>
    <row r="264" s="9" customFormat="1" spans="1:16">
      <c r="A264" s="11"/>
      <c r="C264" s="11"/>
      <c r="H264" s="12"/>
      <c r="L264" s="13"/>
      <c r="N264" s="208"/>
      <c r="O264" s="208"/>
      <c r="P264" s="14"/>
    </row>
    <row r="265" s="9" customFormat="1" spans="1:16">
      <c r="A265" s="11"/>
      <c r="C265" s="11"/>
      <c r="H265" s="12"/>
      <c r="L265" s="13"/>
      <c r="N265" s="208"/>
      <c r="O265" s="208"/>
      <c r="P265" s="14"/>
    </row>
    <row r="266" s="9" customFormat="1" spans="1:16">
      <c r="A266" s="11"/>
      <c r="C266" s="11"/>
      <c r="H266" s="12"/>
      <c r="L266" s="13"/>
      <c r="N266" s="208"/>
      <c r="O266" s="208"/>
      <c r="P266" s="14"/>
    </row>
    <row r="267" s="9" customFormat="1" spans="1:16">
      <c r="A267" s="11"/>
      <c r="C267" s="11"/>
      <c r="H267" s="12"/>
      <c r="L267" s="13"/>
      <c r="N267" s="208"/>
      <c r="O267" s="208"/>
      <c r="P267" s="14"/>
    </row>
    <row r="268" s="9" customFormat="1" spans="1:16">
      <c r="A268" s="11"/>
      <c r="C268" s="11"/>
      <c r="H268" s="12"/>
      <c r="L268" s="13"/>
      <c r="N268" s="208"/>
      <c r="O268" s="208"/>
      <c r="P268" s="14"/>
    </row>
    <row r="269" s="9" customFormat="1" spans="1:16">
      <c r="A269" s="11"/>
      <c r="C269" s="11"/>
      <c r="H269" s="12"/>
      <c r="L269" s="13"/>
      <c r="N269" s="208"/>
      <c r="O269" s="208"/>
      <c r="P269" s="14"/>
    </row>
    <row r="270" s="9" customFormat="1" spans="1:16">
      <c r="A270" s="11"/>
      <c r="C270" s="11"/>
      <c r="H270" s="12"/>
      <c r="L270" s="13"/>
      <c r="N270" s="208"/>
      <c r="O270" s="208"/>
      <c r="P270" s="14"/>
    </row>
    <row r="271" s="9" customFormat="1" spans="1:16">
      <c r="A271" s="11"/>
      <c r="C271" s="11"/>
      <c r="H271" s="12"/>
      <c r="L271" s="13"/>
      <c r="N271" s="208"/>
      <c r="O271" s="208"/>
      <c r="P271" s="14"/>
    </row>
    <row r="272" s="9" customFormat="1" spans="1:16">
      <c r="A272" s="11"/>
      <c r="C272" s="11"/>
      <c r="H272" s="12"/>
      <c r="L272" s="13"/>
      <c r="N272" s="208"/>
      <c r="O272" s="208"/>
      <c r="P272" s="14"/>
    </row>
    <row r="273" s="9" customFormat="1" spans="1:16">
      <c r="A273" s="11"/>
      <c r="C273" s="11"/>
      <c r="H273" s="12"/>
      <c r="L273" s="13"/>
      <c r="N273" s="208"/>
      <c r="O273" s="208"/>
      <c r="P273" s="14"/>
    </row>
    <row r="274" s="9" customFormat="1" spans="1:16">
      <c r="A274" s="11"/>
      <c r="C274" s="11"/>
      <c r="H274" s="12"/>
      <c r="L274" s="13"/>
      <c r="N274" s="208"/>
      <c r="O274" s="208"/>
      <c r="P274" s="14"/>
    </row>
    <row r="275" s="9" customFormat="1" spans="1:16">
      <c r="A275" s="11"/>
      <c r="C275" s="11"/>
      <c r="H275" s="12"/>
      <c r="L275" s="13"/>
      <c r="N275" s="208"/>
      <c r="O275" s="208"/>
      <c r="P275" s="14"/>
    </row>
    <row r="276" s="9" customFormat="1" spans="1:16">
      <c r="A276" s="11"/>
      <c r="C276" s="11"/>
      <c r="H276" s="12"/>
      <c r="L276" s="13"/>
      <c r="N276" s="208"/>
      <c r="O276" s="208"/>
      <c r="P276" s="14"/>
    </row>
    <row r="277" s="9" customFormat="1" spans="1:16">
      <c r="A277" s="11"/>
      <c r="C277" s="11"/>
      <c r="H277" s="12"/>
      <c r="L277" s="13"/>
      <c r="N277" s="208"/>
      <c r="O277" s="208"/>
      <c r="P277" s="14"/>
    </row>
    <row r="278" s="9" customFormat="1" spans="1:16">
      <c r="A278" s="11"/>
      <c r="C278" s="11"/>
      <c r="H278" s="12"/>
      <c r="L278" s="13"/>
      <c r="N278" s="208"/>
      <c r="O278" s="208"/>
      <c r="P278" s="14"/>
    </row>
    <row r="279" s="9" customFormat="1" spans="1:16">
      <c r="A279" s="11"/>
      <c r="C279" s="11"/>
      <c r="H279" s="12"/>
      <c r="L279" s="13"/>
      <c r="N279" s="208"/>
      <c r="O279" s="208"/>
      <c r="P279" s="14"/>
    </row>
    <row r="280" s="9" customFormat="1" spans="1:16">
      <c r="A280" s="11"/>
      <c r="C280" s="11"/>
      <c r="H280" s="12"/>
      <c r="L280" s="13"/>
      <c r="N280" s="208"/>
      <c r="O280" s="208"/>
      <c r="P280" s="14"/>
    </row>
    <row r="281" s="9" customFormat="1" spans="1:16">
      <c r="A281" s="11"/>
      <c r="C281" s="11"/>
      <c r="H281" s="12"/>
      <c r="L281" s="13"/>
      <c r="N281" s="208"/>
      <c r="O281" s="208"/>
      <c r="P281" s="14"/>
    </row>
    <row r="282" s="9" customFormat="1" spans="1:16">
      <c r="A282" s="11"/>
      <c r="C282" s="11"/>
      <c r="H282" s="12"/>
      <c r="L282" s="13"/>
      <c r="N282" s="208"/>
      <c r="O282" s="208"/>
      <c r="P282" s="14"/>
    </row>
    <row r="283" s="9" customFormat="1" spans="1:16">
      <c r="A283" s="11"/>
      <c r="C283" s="11"/>
      <c r="H283" s="12"/>
      <c r="L283" s="13"/>
      <c r="N283" s="208"/>
      <c r="O283" s="208"/>
      <c r="P283" s="14"/>
    </row>
    <row r="284" s="9" customFormat="1" spans="1:16">
      <c r="A284" s="11"/>
      <c r="C284" s="11"/>
      <c r="H284" s="12"/>
      <c r="L284" s="13"/>
      <c r="N284" s="208"/>
      <c r="O284" s="208"/>
      <c r="P284" s="14"/>
    </row>
    <row r="285" s="9" customFormat="1" spans="1:16">
      <c r="A285" s="11"/>
      <c r="C285" s="11"/>
      <c r="H285" s="12"/>
      <c r="L285" s="13"/>
      <c r="N285" s="208"/>
      <c r="O285" s="208"/>
      <c r="P285" s="14"/>
    </row>
    <row r="286" s="9" customFormat="1" spans="1:16">
      <c r="A286" s="11"/>
      <c r="C286" s="11"/>
      <c r="H286" s="12"/>
      <c r="L286" s="13"/>
      <c r="N286" s="208"/>
      <c r="O286" s="208"/>
      <c r="P286" s="14"/>
    </row>
    <row r="287" s="9" customFormat="1" spans="1:16">
      <c r="A287" s="11"/>
      <c r="C287" s="11"/>
      <c r="H287" s="12"/>
      <c r="L287" s="13"/>
      <c r="N287" s="208"/>
      <c r="O287" s="208"/>
      <c r="P287" s="14"/>
    </row>
    <row r="288" s="9" customFormat="1" spans="1:16">
      <c r="A288" s="11"/>
      <c r="C288" s="11"/>
      <c r="H288" s="12"/>
      <c r="L288" s="13"/>
      <c r="N288" s="208"/>
      <c r="O288" s="208"/>
      <c r="P288" s="14"/>
    </row>
    <row r="289" s="9" customFormat="1" spans="1:16">
      <c r="A289" s="11"/>
      <c r="C289" s="11"/>
      <c r="H289" s="12"/>
      <c r="L289" s="13"/>
      <c r="N289" s="208"/>
      <c r="O289" s="208"/>
      <c r="P289" s="14"/>
    </row>
    <row r="290" s="9" customFormat="1" spans="1:16">
      <c r="A290" s="11"/>
      <c r="C290" s="11"/>
      <c r="H290" s="12"/>
      <c r="L290" s="13"/>
      <c r="N290" s="208"/>
      <c r="O290" s="208"/>
      <c r="P290" s="14"/>
    </row>
    <row r="291" s="9" customFormat="1" spans="1:16">
      <c r="A291" s="11"/>
      <c r="C291" s="11"/>
      <c r="H291" s="12"/>
      <c r="L291" s="13"/>
      <c r="N291" s="208"/>
      <c r="O291" s="208"/>
      <c r="P291" s="14"/>
    </row>
    <row r="292" s="9" customFormat="1" spans="1:16">
      <c r="A292" s="11"/>
      <c r="C292" s="11"/>
      <c r="H292" s="12"/>
      <c r="L292" s="13"/>
      <c r="N292" s="208"/>
      <c r="O292" s="208"/>
      <c r="P292" s="14"/>
    </row>
    <row r="293" s="9" customFormat="1" spans="1:16">
      <c r="A293" s="11"/>
      <c r="C293" s="11"/>
      <c r="H293" s="12"/>
      <c r="L293" s="13"/>
      <c r="N293" s="208"/>
      <c r="O293" s="208"/>
      <c r="P293" s="14"/>
    </row>
    <row r="294" s="9" customFormat="1" spans="1:16">
      <c r="A294" s="11"/>
      <c r="C294" s="11"/>
      <c r="H294" s="12"/>
      <c r="L294" s="13"/>
      <c r="N294" s="208"/>
      <c r="O294" s="208"/>
      <c r="P294" s="14"/>
    </row>
    <row r="295" s="9" customFormat="1" spans="1:16">
      <c r="A295" s="11"/>
      <c r="C295" s="11"/>
      <c r="H295" s="12"/>
      <c r="L295" s="13"/>
      <c r="N295" s="208"/>
      <c r="O295" s="208"/>
      <c r="P295" s="14"/>
    </row>
    <row r="296" s="9" customFormat="1" spans="1:16">
      <c r="A296" s="11"/>
      <c r="C296" s="11"/>
      <c r="H296" s="12"/>
      <c r="L296" s="13"/>
      <c r="N296" s="208"/>
      <c r="O296" s="208"/>
      <c r="P296" s="14"/>
    </row>
    <row r="297" s="9" customFormat="1" spans="1:16">
      <c r="A297" s="11"/>
      <c r="C297" s="11"/>
      <c r="H297" s="12"/>
      <c r="L297" s="13"/>
      <c r="N297" s="208"/>
      <c r="O297" s="208"/>
      <c r="P297" s="14"/>
    </row>
    <row r="298" s="9" customFormat="1" spans="1:16">
      <c r="A298" s="11"/>
      <c r="C298" s="11"/>
      <c r="H298" s="12"/>
      <c r="L298" s="13"/>
      <c r="N298" s="208"/>
      <c r="O298" s="208"/>
      <c r="P298" s="14"/>
    </row>
    <row r="299" s="9" customFormat="1" spans="1:16">
      <c r="A299" s="11"/>
      <c r="C299" s="11"/>
      <c r="H299" s="12"/>
      <c r="L299" s="13"/>
      <c r="N299" s="208"/>
      <c r="O299" s="208"/>
      <c r="P299" s="14"/>
    </row>
    <row r="300" s="9" customFormat="1" spans="1:16">
      <c r="A300" s="11"/>
      <c r="C300" s="11"/>
      <c r="H300" s="12"/>
      <c r="L300" s="13"/>
      <c r="N300" s="208"/>
      <c r="O300" s="208"/>
      <c r="P300" s="14"/>
    </row>
    <row r="301" s="9" customFormat="1" spans="1:16">
      <c r="A301" s="11"/>
      <c r="C301" s="11"/>
      <c r="H301" s="12"/>
      <c r="L301" s="13"/>
      <c r="N301" s="208"/>
      <c r="O301" s="208"/>
      <c r="P301" s="14"/>
    </row>
    <row r="302" s="9" customFormat="1" spans="1:16">
      <c r="A302" s="11"/>
      <c r="C302" s="11"/>
      <c r="H302" s="12"/>
      <c r="L302" s="13"/>
      <c r="N302" s="208"/>
      <c r="O302" s="208"/>
      <c r="P302" s="14"/>
    </row>
    <row r="303" s="9" customFormat="1" spans="1:16">
      <c r="A303" s="11"/>
      <c r="C303" s="11"/>
      <c r="H303" s="12"/>
      <c r="L303" s="13"/>
      <c r="N303" s="208"/>
      <c r="O303" s="208"/>
      <c r="P303" s="14"/>
    </row>
    <row r="304" s="9" customFormat="1" spans="1:16">
      <c r="A304" s="11"/>
      <c r="C304" s="11"/>
      <c r="H304" s="12"/>
      <c r="L304" s="13"/>
      <c r="N304" s="208"/>
      <c r="O304" s="208"/>
      <c r="P304" s="14"/>
    </row>
    <row r="305" s="9" customFormat="1" spans="1:16">
      <c r="A305" s="11"/>
      <c r="C305" s="11"/>
      <c r="H305" s="12"/>
      <c r="L305" s="13"/>
      <c r="N305" s="208"/>
      <c r="O305" s="208"/>
      <c r="P305" s="14"/>
    </row>
    <row r="306" s="9" customFormat="1" spans="1:16">
      <c r="A306" s="11"/>
      <c r="C306" s="11"/>
      <c r="H306" s="12"/>
      <c r="L306" s="13"/>
      <c r="N306" s="208"/>
      <c r="O306" s="208"/>
      <c r="P306" s="14"/>
    </row>
    <row r="307" s="9" customFormat="1" spans="1:16">
      <c r="A307" s="11"/>
      <c r="C307" s="11"/>
      <c r="H307" s="12"/>
      <c r="L307" s="13"/>
      <c r="N307" s="208"/>
      <c r="O307" s="208"/>
      <c r="P307" s="14"/>
    </row>
    <row r="308" s="9" customFormat="1" spans="1:16">
      <c r="A308" s="11"/>
      <c r="C308" s="11"/>
      <c r="H308" s="12"/>
      <c r="L308" s="13"/>
      <c r="N308" s="208"/>
      <c r="O308" s="208"/>
      <c r="P308" s="14"/>
    </row>
    <row r="309" s="9" customFormat="1" spans="1:16">
      <c r="A309" s="11"/>
      <c r="C309" s="11"/>
      <c r="H309" s="12"/>
      <c r="L309" s="13"/>
      <c r="N309" s="208"/>
      <c r="O309" s="208"/>
      <c r="P309" s="14"/>
    </row>
    <row r="310" s="9" customFormat="1" spans="1:16">
      <c r="A310" s="11"/>
      <c r="C310" s="11"/>
      <c r="H310" s="12"/>
      <c r="L310" s="13"/>
      <c r="N310" s="208"/>
      <c r="O310" s="208"/>
      <c r="P310" s="14"/>
    </row>
    <row r="311" s="9" customFormat="1" spans="1:16">
      <c r="A311" s="11"/>
      <c r="C311" s="11"/>
      <c r="H311" s="12"/>
      <c r="L311" s="13"/>
      <c r="N311" s="208"/>
      <c r="O311" s="208"/>
      <c r="P311" s="14"/>
    </row>
    <row r="312" s="9" customFormat="1" spans="1:16">
      <c r="A312" s="11"/>
      <c r="C312" s="11"/>
      <c r="H312" s="12"/>
      <c r="L312" s="13"/>
      <c r="N312" s="208"/>
      <c r="O312" s="208"/>
      <c r="P312" s="14"/>
    </row>
    <row r="313" s="9" customFormat="1" spans="1:16">
      <c r="A313" s="11"/>
      <c r="C313" s="11"/>
      <c r="H313" s="12"/>
      <c r="L313" s="13"/>
      <c r="N313" s="208"/>
      <c r="O313" s="208"/>
      <c r="P313" s="14"/>
    </row>
    <row r="314" s="9" customFormat="1" spans="1:16">
      <c r="A314" s="11"/>
      <c r="C314" s="11"/>
      <c r="H314" s="12"/>
      <c r="L314" s="13"/>
      <c r="N314" s="208"/>
      <c r="O314" s="208"/>
      <c r="P314" s="14"/>
    </row>
    <row r="315" s="9" customFormat="1" spans="1:16">
      <c r="A315" s="11"/>
      <c r="C315" s="11"/>
      <c r="H315" s="12"/>
      <c r="L315" s="13"/>
      <c r="N315" s="208"/>
      <c r="O315" s="208"/>
      <c r="P315" s="14"/>
    </row>
    <row r="316" s="9" customFormat="1" spans="1:16">
      <c r="A316" s="11"/>
      <c r="C316" s="11"/>
      <c r="H316" s="12"/>
      <c r="L316" s="13"/>
      <c r="N316" s="208"/>
      <c r="O316" s="208"/>
      <c r="P316" s="14"/>
    </row>
    <row r="317" s="9" customFormat="1" spans="1:16">
      <c r="A317" s="11"/>
      <c r="C317" s="11"/>
      <c r="H317" s="12"/>
      <c r="L317" s="13"/>
      <c r="N317" s="208"/>
      <c r="O317" s="208"/>
      <c r="P317" s="14"/>
    </row>
    <row r="318" s="9" customFormat="1" spans="1:16">
      <c r="A318" s="11"/>
      <c r="C318" s="11"/>
      <c r="H318" s="12"/>
      <c r="L318" s="13"/>
      <c r="N318" s="208"/>
      <c r="O318" s="208"/>
      <c r="P318" s="14"/>
    </row>
    <row r="319" s="9" customFormat="1" spans="1:16">
      <c r="A319" s="11"/>
      <c r="C319" s="11"/>
      <c r="H319" s="12"/>
      <c r="L319" s="13"/>
      <c r="N319" s="208"/>
      <c r="O319" s="208"/>
      <c r="P319" s="14"/>
    </row>
    <row r="320" s="9" customFormat="1" spans="1:16">
      <c r="A320" s="11"/>
      <c r="C320" s="11"/>
      <c r="H320" s="12"/>
      <c r="L320" s="13"/>
      <c r="N320" s="208"/>
      <c r="O320" s="208"/>
      <c r="P320" s="14"/>
    </row>
    <row r="321" s="9" customFormat="1" spans="1:16">
      <c r="A321" s="11"/>
      <c r="C321" s="11"/>
      <c r="H321" s="12"/>
      <c r="L321" s="13"/>
      <c r="N321" s="208"/>
      <c r="O321" s="208"/>
      <c r="P321" s="14"/>
    </row>
    <row r="322" s="9" customFormat="1" spans="1:16">
      <c r="A322" s="11"/>
      <c r="C322" s="11"/>
      <c r="H322" s="12"/>
      <c r="L322" s="13"/>
      <c r="N322" s="208"/>
      <c r="O322" s="208"/>
      <c r="P322" s="14"/>
    </row>
    <row r="323" s="9" customFormat="1" spans="1:16">
      <c r="A323" s="11"/>
      <c r="C323" s="11"/>
      <c r="H323" s="12"/>
      <c r="L323" s="13"/>
      <c r="N323" s="208"/>
      <c r="O323" s="208"/>
      <c r="P323" s="14"/>
    </row>
    <row r="324" s="9" customFormat="1" spans="1:16">
      <c r="A324" s="11"/>
      <c r="C324" s="11"/>
      <c r="H324" s="12"/>
      <c r="L324" s="13"/>
      <c r="N324" s="208"/>
      <c r="O324" s="208"/>
      <c r="P324" s="14"/>
    </row>
    <row r="325" s="9" customFormat="1" spans="1:16">
      <c r="A325" s="11"/>
      <c r="C325" s="11"/>
      <c r="H325" s="12"/>
      <c r="L325" s="13"/>
      <c r="N325" s="208"/>
      <c r="O325" s="208"/>
      <c r="P325" s="14"/>
    </row>
    <row r="326" s="9" customFormat="1" spans="1:16">
      <c r="A326" s="11"/>
      <c r="C326" s="11"/>
      <c r="H326" s="12"/>
      <c r="L326" s="13"/>
      <c r="N326" s="208"/>
      <c r="O326" s="208"/>
      <c r="P326" s="14"/>
    </row>
    <row r="327" s="9" customFormat="1" spans="1:16">
      <c r="A327" s="11"/>
      <c r="C327" s="11"/>
      <c r="H327" s="12"/>
      <c r="L327" s="13"/>
      <c r="N327" s="208"/>
      <c r="O327" s="208"/>
      <c r="P327" s="14"/>
    </row>
    <row r="328" s="9" customFormat="1" spans="1:16">
      <c r="A328" s="11"/>
      <c r="C328" s="11"/>
      <c r="H328" s="12"/>
      <c r="L328" s="13"/>
      <c r="N328" s="208"/>
      <c r="O328" s="208"/>
      <c r="P328" s="14"/>
    </row>
    <row r="329" s="9" customFormat="1" spans="1:16">
      <c r="A329" s="11"/>
      <c r="C329" s="11"/>
      <c r="H329" s="12"/>
      <c r="L329" s="13"/>
      <c r="N329" s="208"/>
      <c r="O329" s="208"/>
      <c r="P329" s="14"/>
    </row>
    <row r="330" s="9" customFormat="1" spans="1:16">
      <c r="A330" s="11"/>
      <c r="C330" s="11"/>
      <c r="H330" s="12"/>
      <c r="L330" s="13"/>
      <c r="N330" s="208"/>
      <c r="O330" s="208"/>
      <c r="P330" s="14"/>
    </row>
    <row r="331" s="9" customFormat="1" spans="1:16">
      <c r="A331" s="11"/>
      <c r="C331" s="11"/>
      <c r="H331" s="12"/>
      <c r="L331" s="13"/>
      <c r="N331" s="208"/>
      <c r="O331" s="208"/>
      <c r="P331" s="14"/>
    </row>
    <row r="332" s="9" customFormat="1" spans="1:16">
      <c r="A332" s="11"/>
      <c r="C332" s="11"/>
      <c r="H332" s="12"/>
      <c r="L332" s="13"/>
      <c r="N332" s="208"/>
      <c r="O332" s="208"/>
      <c r="P332" s="14"/>
    </row>
    <row r="333" s="9" customFormat="1" spans="1:16">
      <c r="A333" s="11"/>
      <c r="C333" s="11"/>
      <c r="H333" s="12"/>
      <c r="L333" s="13"/>
      <c r="N333" s="208"/>
      <c r="O333" s="208"/>
      <c r="P333" s="14"/>
    </row>
    <row r="334" s="9" customFormat="1" spans="1:16">
      <c r="A334" s="11"/>
      <c r="C334" s="11"/>
      <c r="H334" s="12"/>
      <c r="L334" s="13"/>
      <c r="N334" s="208"/>
      <c r="O334" s="208"/>
      <c r="P334" s="14"/>
    </row>
    <row r="335" s="9" customFormat="1" spans="1:16">
      <c r="A335" s="11"/>
      <c r="C335" s="11"/>
      <c r="H335" s="12"/>
      <c r="L335" s="13"/>
      <c r="N335" s="208"/>
      <c r="O335" s="208"/>
      <c r="P335" s="14"/>
    </row>
    <row r="336" s="9" customFormat="1" spans="1:16">
      <c r="A336" s="11"/>
      <c r="C336" s="11"/>
      <c r="H336" s="12"/>
      <c r="L336" s="13"/>
      <c r="N336" s="208"/>
      <c r="O336" s="208"/>
      <c r="P336" s="14"/>
    </row>
    <row r="337" s="9" customFormat="1" spans="1:16">
      <c r="A337" s="11"/>
      <c r="C337" s="11"/>
      <c r="H337" s="12"/>
      <c r="L337" s="13"/>
      <c r="N337" s="208"/>
      <c r="O337" s="208"/>
      <c r="P337" s="14"/>
    </row>
    <row r="338" s="9" customFormat="1" spans="1:16">
      <c r="A338" s="11"/>
      <c r="C338" s="11"/>
      <c r="H338" s="12"/>
      <c r="L338" s="13"/>
      <c r="N338" s="208"/>
      <c r="O338" s="208"/>
      <c r="P338" s="14"/>
    </row>
    <row r="339" s="9" customFormat="1" spans="1:16">
      <c r="A339" s="11"/>
      <c r="C339" s="11"/>
      <c r="H339" s="12"/>
      <c r="L339" s="13"/>
      <c r="N339" s="208"/>
      <c r="O339" s="208"/>
      <c r="P339" s="14"/>
    </row>
    <row r="340" s="9" customFormat="1" spans="1:16">
      <c r="A340" s="11"/>
      <c r="C340" s="11"/>
      <c r="H340" s="12"/>
      <c r="L340" s="13"/>
      <c r="N340" s="208"/>
      <c r="O340" s="208"/>
      <c r="P340" s="14"/>
    </row>
    <row r="341" s="9" customFormat="1" spans="1:16">
      <c r="A341" s="11"/>
      <c r="C341" s="11"/>
      <c r="H341" s="12"/>
      <c r="L341" s="13"/>
      <c r="N341" s="208"/>
      <c r="O341" s="208"/>
      <c r="P341" s="14"/>
    </row>
    <row r="342" s="9" customFormat="1" spans="1:16">
      <c r="A342" s="11"/>
      <c r="C342" s="11"/>
      <c r="H342" s="12"/>
      <c r="L342" s="13"/>
      <c r="N342" s="208"/>
      <c r="O342" s="208"/>
      <c r="P342" s="14"/>
    </row>
    <row r="343" s="9" customFormat="1" spans="1:16">
      <c r="A343" s="11"/>
      <c r="C343" s="11"/>
      <c r="H343" s="12"/>
      <c r="L343" s="13"/>
      <c r="N343" s="208"/>
      <c r="O343" s="208"/>
      <c r="P343" s="14"/>
    </row>
    <row r="344" s="9" customFormat="1" spans="1:16">
      <c r="A344" s="11"/>
      <c r="C344" s="11"/>
      <c r="H344" s="12"/>
      <c r="L344" s="13"/>
      <c r="N344" s="208"/>
      <c r="O344" s="208"/>
      <c r="P344" s="14"/>
    </row>
    <row r="345" s="9" customFormat="1" spans="1:16">
      <c r="A345" s="11"/>
      <c r="C345" s="11"/>
      <c r="H345" s="12"/>
      <c r="L345" s="13"/>
      <c r="N345" s="208"/>
      <c r="O345" s="208"/>
      <c r="P345" s="14"/>
    </row>
    <row r="346" s="9" customFormat="1" spans="1:16">
      <c r="A346" s="11"/>
      <c r="C346" s="11"/>
      <c r="H346" s="12"/>
      <c r="L346" s="13"/>
      <c r="N346" s="208"/>
      <c r="O346" s="208"/>
      <c r="P346" s="14"/>
    </row>
    <row r="347" s="9" customFormat="1" spans="1:16">
      <c r="A347" s="11"/>
      <c r="C347" s="11"/>
      <c r="H347" s="12"/>
      <c r="L347" s="13"/>
      <c r="N347" s="208"/>
      <c r="O347" s="208"/>
      <c r="P347" s="14"/>
    </row>
    <row r="348" s="9" customFormat="1" spans="1:16">
      <c r="A348" s="11"/>
      <c r="C348" s="11"/>
      <c r="H348" s="12"/>
      <c r="L348" s="13"/>
      <c r="N348" s="208"/>
      <c r="O348" s="208"/>
      <c r="P348" s="14"/>
    </row>
    <row r="349" s="9" customFormat="1" spans="1:16">
      <c r="A349" s="11"/>
      <c r="C349" s="11"/>
      <c r="H349" s="12"/>
      <c r="L349" s="13"/>
      <c r="N349" s="208"/>
      <c r="O349" s="208"/>
      <c r="P349" s="14"/>
    </row>
    <row r="350" s="9" customFormat="1" spans="1:16">
      <c r="A350" s="11"/>
      <c r="C350" s="11"/>
      <c r="H350" s="12"/>
      <c r="L350" s="13"/>
      <c r="N350" s="208"/>
      <c r="O350" s="208"/>
      <c r="P350" s="14"/>
    </row>
    <row r="351" s="9" customFormat="1" spans="1:16">
      <c r="A351" s="11"/>
      <c r="C351" s="11"/>
      <c r="H351" s="12"/>
      <c r="L351" s="13"/>
      <c r="N351" s="208"/>
      <c r="O351" s="208"/>
      <c r="P351" s="14"/>
    </row>
    <row r="352" s="9" customFormat="1" spans="1:16">
      <c r="A352" s="11"/>
      <c r="C352" s="11"/>
      <c r="H352" s="12"/>
      <c r="L352" s="13"/>
      <c r="N352" s="208"/>
      <c r="O352" s="208"/>
      <c r="P352" s="14"/>
    </row>
    <row r="353" s="9" customFormat="1" spans="1:16">
      <c r="A353" s="11"/>
      <c r="C353" s="11"/>
      <c r="H353" s="12"/>
      <c r="L353" s="13"/>
      <c r="N353" s="208"/>
      <c r="O353" s="208"/>
      <c r="P353" s="14"/>
    </row>
    <row r="354" s="9" customFormat="1" spans="1:16">
      <c r="A354" s="11"/>
      <c r="C354" s="11"/>
      <c r="H354" s="12"/>
      <c r="L354" s="13"/>
      <c r="N354" s="208"/>
      <c r="O354" s="208"/>
      <c r="P354" s="14"/>
    </row>
    <row r="355" s="9" customFormat="1" spans="1:16">
      <c r="A355" s="11"/>
      <c r="C355" s="11"/>
      <c r="H355" s="12"/>
      <c r="L355" s="13"/>
      <c r="N355" s="208"/>
      <c r="O355" s="208"/>
      <c r="P355" s="14"/>
    </row>
    <row r="356" s="9" customFormat="1" spans="1:16">
      <c r="A356" s="11"/>
      <c r="C356" s="11"/>
      <c r="H356" s="12"/>
      <c r="L356" s="13"/>
      <c r="N356" s="208"/>
      <c r="O356" s="208"/>
      <c r="P356" s="14"/>
    </row>
    <row r="357" s="9" customFormat="1" spans="1:16">
      <c r="A357" s="11"/>
      <c r="C357" s="11"/>
      <c r="H357" s="12"/>
      <c r="L357" s="13"/>
      <c r="N357" s="208"/>
      <c r="O357" s="208"/>
      <c r="P357" s="14"/>
    </row>
    <row r="358" s="9" customFormat="1" spans="1:16">
      <c r="A358" s="11"/>
      <c r="C358" s="11"/>
      <c r="H358" s="12"/>
      <c r="L358" s="13"/>
      <c r="N358" s="208"/>
      <c r="O358" s="208"/>
      <c r="P358" s="14"/>
    </row>
    <row r="359" s="9" customFormat="1" spans="1:16">
      <c r="A359" s="11"/>
      <c r="C359" s="11"/>
      <c r="H359" s="12"/>
      <c r="L359" s="13"/>
      <c r="N359" s="208"/>
      <c r="O359" s="208"/>
      <c r="P359" s="14"/>
    </row>
    <row r="360" s="9" customFormat="1" spans="1:16">
      <c r="A360" s="11"/>
      <c r="C360" s="11"/>
      <c r="H360" s="12"/>
      <c r="L360" s="13"/>
      <c r="N360" s="208"/>
      <c r="O360" s="208"/>
      <c r="P360" s="14"/>
    </row>
    <row r="361" s="9" customFormat="1" spans="1:16">
      <c r="A361" s="11"/>
      <c r="C361" s="11"/>
      <c r="H361" s="12"/>
      <c r="L361" s="13"/>
      <c r="N361" s="208"/>
      <c r="O361" s="208"/>
      <c r="P361" s="14"/>
    </row>
    <row r="362" s="9" customFormat="1" spans="1:16">
      <c r="A362" s="11"/>
      <c r="C362" s="11"/>
      <c r="H362" s="12"/>
      <c r="L362" s="13"/>
      <c r="N362" s="208"/>
      <c r="O362" s="208"/>
      <c r="P362" s="14"/>
    </row>
    <row r="363" s="9" customFormat="1" spans="1:16">
      <c r="A363" s="11"/>
      <c r="C363" s="11"/>
      <c r="H363" s="12"/>
      <c r="L363" s="13"/>
      <c r="N363" s="208"/>
      <c r="O363" s="208"/>
      <c r="P363" s="14"/>
    </row>
    <row r="364" s="9" customFormat="1" spans="1:16">
      <c r="A364" s="11"/>
      <c r="C364" s="11"/>
      <c r="H364" s="12"/>
      <c r="L364" s="13"/>
      <c r="N364" s="208"/>
      <c r="O364" s="208"/>
      <c r="P364" s="14"/>
    </row>
    <row r="365" s="9" customFormat="1" spans="1:16">
      <c r="A365" s="11"/>
      <c r="C365" s="11"/>
      <c r="H365" s="12"/>
      <c r="L365" s="13"/>
      <c r="N365" s="208"/>
      <c r="O365" s="208"/>
      <c r="P365" s="14"/>
    </row>
    <row r="366" s="9" customFormat="1" spans="1:16">
      <c r="A366" s="11"/>
      <c r="C366" s="11"/>
      <c r="H366" s="12"/>
      <c r="L366" s="13"/>
      <c r="N366" s="208"/>
      <c r="O366" s="208"/>
      <c r="P366" s="14"/>
    </row>
    <row r="367" s="9" customFormat="1" spans="1:16">
      <c r="A367" s="11"/>
      <c r="C367" s="11"/>
      <c r="H367" s="12"/>
      <c r="L367" s="13"/>
      <c r="N367" s="208"/>
      <c r="O367" s="208"/>
      <c r="P367" s="14"/>
    </row>
    <row r="368" s="9" customFormat="1" spans="1:16">
      <c r="A368" s="11"/>
      <c r="C368" s="11"/>
      <c r="H368" s="12"/>
      <c r="L368" s="13"/>
      <c r="N368" s="208"/>
      <c r="O368" s="208"/>
      <c r="P368" s="14"/>
    </row>
    <row r="369" s="9" customFormat="1" spans="1:16">
      <c r="A369" s="11"/>
      <c r="C369" s="11"/>
      <c r="H369" s="12"/>
      <c r="L369" s="13"/>
      <c r="N369" s="208"/>
      <c r="O369" s="208"/>
      <c r="P369" s="14"/>
    </row>
    <row r="370" s="9" customFormat="1" spans="1:16">
      <c r="A370" s="11"/>
      <c r="C370" s="11"/>
      <c r="H370" s="12"/>
      <c r="L370" s="13"/>
      <c r="N370" s="208"/>
      <c r="O370" s="208"/>
      <c r="P370" s="14"/>
    </row>
    <row r="371" s="9" customFormat="1" spans="1:16">
      <c r="A371" s="11"/>
      <c r="C371" s="11"/>
      <c r="H371" s="12"/>
      <c r="L371" s="13"/>
      <c r="N371" s="208"/>
      <c r="O371" s="208"/>
      <c r="P371" s="14"/>
    </row>
    <row r="372" s="9" customFormat="1" spans="1:16">
      <c r="A372" s="11"/>
      <c r="C372" s="11"/>
      <c r="H372" s="12"/>
      <c r="L372" s="13"/>
      <c r="N372" s="208"/>
      <c r="O372" s="208"/>
      <c r="P372" s="14"/>
    </row>
    <row r="373" s="9" customFormat="1" spans="1:16">
      <c r="A373" s="11"/>
      <c r="C373" s="11"/>
      <c r="H373" s="12"/>
      <c r="L373" s="13"/>
      <c r="N373" s="208"/>
      <c r="O373" s="208"/>
      <c r="P373" s="14"/>
    </row>
    <row r="374" s="9" customFormat="1" spans="1:16">
      <c r="A374" s="11"/>
      <c r="C374" s="11"/>
      <c r="H374" s="12"/>
      <c r="L374" s="13"/>
      <c r="N374" s="208"/>
      <c r="O374" s="208"/>
      <c r="P374" s="14"/>
    </row>
    <row r="375" s="9" customFormat="1" spans="1:16">
      <c r="A375" s="11"/>
      <c r="C375" s="11"/>
      <c r="H375" s="12"/>
      <c r="L375" s="13"/>
      <c r="N375" s="208"/>
      <c r="O375" s="208"/>
      <c r="P375" s="14"/>
    </row>
    <row r="376" s="9" customFormat="1" spans="1:16">
      <c r="A376" s="11"/>
      <c r="C376" s="11"/>
      <c r="H376" s="12"/>
      <c r="L376" s="13"/>
      <c r="N376" s="208"/>
      <c r="O376" s="208"/>
      <c r="P376" s="14"/>
    </row>
    <row r="377" s="9" customFormat="1" spans="1:16">
      <c r="A377" s="11"/>
      <c r="C377" s="11"/>
      <c r="H377" s="12"/>
      <c r="L377" s="13"/>
      <c r="N377" s="208"/>
      <c r="O377" s="208"/>
      <c r="P377" s="14"/>
    </row>
    <row r="378" s="9" customFormat="1" spans="1:16">
      <c r="A378" s="11"/>
      <c r="C378" s="11"/>
      <c r="H378" s="12"/>
      <c r="L378" s="13"/>
      <c r="N378" s="208"/>
      <c r="O378" s="208"/>
      <c r="P378" s="14"/>
    </row>
    <row r="379" s="9" customFormat="1" spans="1:16">
      <c r="A379" s="11"/>
      <c r="C379" s="11"/>
      <c r="H379" s="12"/>
      <c r="L379" s="13"/>
      <c r="N379" s="208"/>
      <c r="O379" s="208"/>
      <c r="P379" s="14"/>
    </row>
    <row r="380" s="9" customFormat="1" spans="1:16">
      <c r="A380" s="11"/>
      <c r="C380" s="11"/>
      <c r="H380" s="12"/>
      <c r="L380" s="13"/>
      <c r="N380" s="208"/>
      <c r="O380" s="208"/>
      <c r="P380" s="14"/>
    </row>
    <row r="381" s="9" customFormat="1" spans="1:16">
      <c r="A381" s="11"/>
      <c r="C381" s="11"/>
      <c r="H381" s="12"/>
      <c r="L381" s="13"/>
      <c r="N381" s="208"/>
      <c r="O381" s="208"/>
      <c r="P381" s="14"/>
    </row>
    <row r="382" s="9" customFormat="1" spans="1:16">
      <c r="A382" s="11"/>
      <c r="C382" s="11"/>
      <c r="H382" s="12"/>
      <c r="L382" s="13"/>
      <c r="N382" s="208"/>
      <c r="O382" s="208"/>
      <c r="P382" s="14"/>
    </row>
    <row r="383" s="9" customFormat="1" spans="1:16">
      <c r="A383" s="11"/>
      <c r="C383" s="11"/>
      <c r="H383" s="12"/>
      <c r="L383" s="13"/>
      <c r="N383" s="208"/>
      <c r="O383" s="208"/>
      <c r="P383" s="14"/>
    </row>
    <row r="384" s="9" customFormat="1" spans="1:16">
      <c r="A384" s="11"/>
      <c r="C384" s="11"/>
      <c r="H384" s="12"/>
      <c r="L384" s="13"/>
      <c r="N384" s="208"/>
      <c r="O384" s="208"/>
      <c r="P384" s="14"/>
    </row>
    <row r="385" s="9" customFormat="1" spans="1:16">
      <c r="A385" s="11"/>
      <c r="C385" s="11"/>
      <c r="H385" s="12"/>
      <c r="L385" s="13"/>
      <c r="N385" s="208"/>
      <c r="O385" s="208"/>
      <c r="P385" s="14"/>
    </row>
    <row r="386" s="9" customFormat="1" spans="1:16">
      <c r="A386" s="11"/>
      <c r="C386" s="11"/>
      <c r="H386" s="12"/>
      <c r="L386" s="13"/>
      <c r="N386" s="208"/>
      <c r="O386" s="208"/>
      <c r="P386" s="14"/>
    </row>
    <row r="387" s="9" customFormat="1" spans="1:16">
      <c r="A387" s="11"/>
      <c r="C387" s="11"/>
      <c r="H387" s="12"/>
      <c r="L387" s="13"/>
      <c r="N387" s="208"/>
      <c r="O387" s="208"/>
      <c r="P387" s="14"/>
    </row>
    <row r="388" s="9" customFormat="1" spans="1:16">
      <c r="A388" s="11"/>
      <c r="C388" s="11"/>
      <c r="H388" s="12"/>
      <c r="L388" s="13"/>
      <c r="N388" s="208"/>
      <c r="O388" s="208"/>
      <c r="P388" s="14"/>
    </row>
    <row r="389" s="9" customFormat="1" spans="1:16">
      <c r="A389" s="11"/>
      <c r="C389" s="11"/>
      <c r="H389" s="12"/>
      <c r="L389" s="13"/>
      <c r="N389" s="208"/>
      <c r="O389" s="208"/>
      <c r="P389" s="14"/>
    </row>
    <row r="390" s="9" customFormat="1" spans="1:16">
      <c r="A390" s="11"/>
      <c r="C390" s="11"/>
      <c r="H390" s="12"/>
      <c r="L390" s="13"/>
      <c r="N390" s="208"/>
      <c r="O390" s="208"/>
      <c r="P390" s="14"/>
    </row>
  </sheetData>
  <mergeCells count="80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3:J53"/>
    <mergeCell ref="K53:L53"/>
    <mergeCell ref="C54:D54"/>
    <mergeCell ref="E54:M54"/>
    <mergeCell ref="C55:D55"/>
    <mergeCell ref="E55:M55"/>
    <mergeCell ref="C56:D56"/>
    <mergeCell ref="E56:M56"/>
    <mergeCell ref="C57:D57"/>
    <mergeCell ref="E57:M57"/>
    <mergeCell ref="C58:D58"/>
    <mergeCell ref="E58:M58"/>
    <mergeCell ref="C59:D59"/>
    <mergeCell ref="E59:M59"/>
    <mergeCell ref="E60:M60"/>
    <mergeCell ref="C61:D61"/>
    <mergeCell ref="E61:M61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511811023622047" top="0.354330708661417" bottom="0.354330708661417" header="0.118110236220472" footer="0.118110236220472"/>
  <pageSetup paperSize="9" scale="4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0"/>
  <sheetViews>
    <sheetView zoomScale="62" zoomScaleNormal="62" topLeftCell="A16" workbookViewId="0">
      <selection activeCell="O42" sqref="O42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7" width="12" style="9" customWidth="1"/>
    <col min="8" max="8" width="12" style="12" customWidth="1"/>
    <col min="9" max="10" width="12" style="9" customWidth="1"/>
    <col min="11" max="11" width="9.625" style="9" customWidth="1"/>
    <col min="12" max="12" width="15.625" style="13" customWidth="1"/>
    <col min="13" max="13" width="18.875" style="9" customWidth="1"/>
    <col min="14" max="15" width="9" style="208"/>
    <col min="16" max="16384" width="9" style="14"/>
  </cols>
  <sheetData>
    <row r="1" s="1" customFormat="1" ht="30" customHeight="1" spans="1:15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212"/>
      <c r="O1" s="212"/>
    </row>
    <row r="2" s="2" customFormat="1" ht="15" customHeight="1" spans="1:15">
      <c r="A2" s="18"/>
      <c r="B2" s="19" t="s">
        <v>1</v>
      </c>
      <c r="C2" s="20" t="s">
        <v>2</v>
      </c>
      <c r="D2" s="21"/>
      <c r="E2" s="21"/>
      <c r="F2" s="21"/>
      <c r="G2" s="21"/>
      <c r="H2" s="19" t="s">
        <v>3</v>
      </c>
      <c r="I2" s="67" t="s">
        <v>4</v>
      </c>
      <c r="J2" s="68"/>
      <c r="K2" s="68"/>
      <c r="L2" s="68"/>
      <c r="M2" s="69"/>
      <c r="N2" s="213"/>
      <c r="O2" s="213"/>
    </row>
    <row r="3" s="2" customFormat="1" ht="15" customHeight="1" spans="1:15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118</v>
      </c>
      <c r="J3" s="72"/>
      <c r="K3" s="72"/>
      <c r="L3" s="72"/>
      <c r="M3" s="73"/>
      <c r="N3" s="213"/>
      <c r="O3" s="213"/>
    </row>
    <row r="4" s="2" customFormat="1" ht="15" customHeight="1" spans="1:15">
      <c r="A4" s="22"/>
      <c r="B4" s="23" t="s">
        <v>9</v>
      </c>
      <c r="C4" s="24" t="s">
        <v>10</v>
      </c>
      <c r="D4" s="25"/>
      <c r="E4" s="25"/>
      <c r="F4" s="25"/>
      <c r="G4" s="25"/>
      <c r="H4" s="23" t="s">
        <v>11</v>
      </c>
      <c r="I4" s="71" t="s">
        <v>119</v>
      </c>
      <c r="J4" s="72"/>
      <c r="K4" s="72"/>
      <c r="L4" s="72"/>
      <c r="M4" s="73"/>
      <c r="N4" s="213"/>
      <c r="O4" s="213"/>
    </row>
    <row r="5" s="2" customFormat="1" ht="15" customHeight="1" spans="1:15">
      <c r="A5" s="22"/>
      <c r="B5" s="23" t="s">
        <v>13</v>
      </c>
      <c r="C5" s="24" t="s">
        <v>14</v>
      </c>
      <c r="D5" s="25"/>
      <c r="E5" s="25"/>
      <c r="F5" s="25"/>
      <c r="G5" s="25"/>
      <c r="H5" s="23" t="s">
        <v>15</v>
      </c>
      <c r="I5" s="214"/>
      <c r="J5" s="215"/>
      <c r="K5" s="215"/>
      <c r="L5" s="215"/>
      <c r="M5" s="216"/>
      <c r="N5" s="213"/>
      <c r="O5" s="213"/>
    </row>
    <row r="6" s="2" customFormat="1" ht="19.5" customHeight="1" spans="1:15">
      <c r="A6" s="26"/>
      <c r="B6" s="27" t="s">
        <v>16</v>
      </c>
      <c r="C6" s="28" t="s">
        <v>17</v>
      </c>
      <c r="D6" s="29"/>
      <c r="E6" s="29"/>
      <c r="F6" s="29"/>
      <c r="G6" s="29"/>
      <c r="H6" s="23" t="s">
        <v>18</v>
      </c>
      <c r="I6" s="217"/>
      <c r="J6" s="215"/>
      <c r="K6" s="215"/>
      <c r="L6" s="215"/>
      <c r="M6" s="216"/>
      <c r="N6" s="213"/>
      <c r="O6" s="213"/>
    </row>
    <row r="7" s="2" customFormat="1" ht="19.5" customHeight="1" spans="1:15">
      <c r="A7" s="30"/>
      <c r="B7" s="31"/>
      <c r="C7" s="32"/>
      <c r="D7" s="33"/>
      <c r="E7" s="33"/>
      <c r="F7" s="33"/>
      <c r="G7" s="33"/>
      <c r="H7" s="23" t="s">
        <v>19</v>
      </c>
      <c r="I7" s="71" t="s">
        <v>20</v>
      </c>
      <c r="J7" s="72"/>
      <c r="K7" s="72"/>
      <c r="L7" s="72"/>
      <c r="M7" s="73"/>
      <c r="N7" s="213"/>
      <c r="O7" s="213"/>
    </row>
    <row r="8" s="3" customFormat="1" ht="15" customHeight="1" spans="1:15">
      <c r="A8" s="34"/>
      <c r="B8" s="35" t="s">
        <v>120</v>
      </c>
      <c r="C8" s="36" t="s">
        <v>22</v>
      </c>
      <c r="D8" s="36" t="s">
        <v>23</v>
      </c>
      <c r="E8" s="37">
        <v>4532206778</v>
      </c>
      <c r="F8" s="37"/>
      <c r="G8" s="37"/>
      <c r="H8" s="37"/>
      <c r="I8" s="37"/>
      <c r="J8" s="37"/>
      <c r="K8" s="36" t="s">
        <v>24</v>
      </c>
      <c r="L8" s="79" t="s">
        <v>25</v>
      </c>
      <c r="M8" s="80" t="s">
        <v>26</v>
      </c>
      <c r="N8" s="218"/>
      <c r="O8" s="218"/>
    </row>
    <row r="9" s="3" customFormat="1" ht="15" customHeight="1" spans="1:15">
      <c r="A9" s="34"/>
      <c r="B9" s="38"/>
      <c r="C9" s="36"/>
      <c r="D9" s="36"/>
      <c r="E9" s="39"/>
      <c r="F9" s="37"/>
      <c r="G9" s="39"/>
      <c r="H9" s="39"/>
      <c r="I9" s="39"/>
      <c r="J9" s="39"/>
      <c r="K9" s="36"/>
      <c r="L9" s="79"/>
      <c r="M9" s="80"/>
      <c r="N9" s="218" t="s">
        <v>29</v>
      </c>
      <c r="O9" s="218"/>
    </row>
    <row r="10" s="4" customFormat="1" ht="15" customHeight="1" spans="1:15">
      <c r="A10" s="40"/>
      <c r="B10" s="41"/>
      <c r="C10" s="209" t="s">
        <v>121</v>
      </c>
      <c r="D10" s="43" t="s">
        <v>122</v>
      </c>
      <c r="E10" s="44"/>
      <c r="F10" s="44"/>
      <c r="G10" s="44"/>
      <c r="H10" s="44"/>
      <c r="I10" s="44"/>
      <c r="J10" s="44"/>
      <c r="K10" s="44">
        <f t="shared" ref="K10:K18" si="0">SUM(E10:J10)</f>
        <v>0</v>
      </c>
      <c r="L10" s="219"/>
      <c r="M10" s="84" t="s">
        <v>123</v>
      </c>
      <c r="N10" s="222"/>
      <c r="O10" s="221" t="s">
        <v>62</v>
      </c>
    </row>
    <row r="11" s="4" customFormat="1" ht="15" customHeight="1" spans="1:15">
      <c r="A11" s="40"/>
      <c r="B11" s="41"/>
      <c r="C11" s="210"/>
      <c r="D11" s="43" t="s">
        <v>31</v>
      </c>
      <c r="E11" s="44">
        <v>40</v>
      </c>
      <c r="F11" s="44"/>
      <c r="G11" s="44"/>
      <c r="H11" s="44"/>
      <c r="I11" s="44"/>
      <c r="J11" s="44"/>
      <c r="K11" s="44">
        <f t="shared" si="0"/>
        <v>40</v>
      </c>
      <c r="L11" s="219" t="s">
        <v>124</v>
      </c>
      <c r="M11" s="84"/>
      <c r="N11" s="220">
        <f>K11*1.15</f>
        <v>46</v>
      </c>
      <c r="O11" s="222"/>
    </row>
    <row r="12" s="4" customFormat="1" ht="15" customHeight="1" spans="1:15">
      <c r="A12" s="40"/>
      <c r="B12" s="41"/>
      <c r="C12" s="210"/>
      <c r="D12" s="43" t="s">
        <v>33</v>
      </c>
      <c r="E12" s="46">
        <v>70</v>
      </c>
      <c r="F12" s="46"/>
      <c r="G12" s="46"/>
      <c r="H12" s="44"/>
      <c r="I12" s="44"/>
      <c r="J12" s="44"/>
      <c r="K12" s="44">
        <f t="shared" si="0"/>
        <v>70</v>
      </c>
      <c r="L12" s="219" t="s">
        <v>125</v>
      </c>
      <c r="M12" s="84"/>
      <c r="N12" s="220">
        <f t="shared" ref="N12:N17" si="1">K12*1.15</f>
        <v>80.5</v>
      </c>
      <c r="O12" s="222"/>
    </row>
    <row r="13" s="4" customFormat="1" ht="15" customHeight="1" spans="1:15">
      <c r="A13" s="40"/>
      <c r="B13" s="47"/>
      <c r="C13" s="210"/>
      <c r="D13" s="43" t="s">
        <v>35</v>
      </c>
      <c r="E13" s="46">
        <v>94</v>
      </c>
      <c r="F13" s="46"/>
      <c r="G13" s="46"/>
      <c r="H13" s="44"/>
      <c r="I13" s="44"/>
      <c r="J13" s="44"/>
      <c r="K13" s="44">
        <f t="shared" si="0"/>
        <v>94</v>
      </c>
      <c r="L13" s="219" t="s">
        <v>126</v>
      </c>
      <c r="M13" s="84"/>
      <c r="N13" s="220">
        <f t="shared" si="1"/>
        <v>108.1</v>
      </c>
      <c r="O13" s="222"/>
    </row>
    <row r="14" s="4" customFormat="1" ht="15" customHeight="1" spans="1:15">
      <c r="A14" s="40"/>
      <c r="B14" s="47"/>
      <c r="C14" s="210"/>
      <c r="D14" s="43" t="s">
        <v>37</v>
      </c>
      <c r="E14" s="46">
        <v>66</v>
      </c>
      <c r="F14" s="46"/>
      <c r="G14" s="46"/>
      <c r="H14" s="44"/>
      <c r="I14" s="44"/>
      <c r="J14" s="44"/>
      <c r="K14" s="44">
        <f t="shared" si="0"/>
        <v>66</v>
      </c>
      <c r="L14" s="219" t="s">
        <v>127</v>
      </c>
      <c r="M14" s="84"/>
      <c r="N14" s="220">
        <f t="shared" si="1"/>
        <v>75.9</v>
      </c>
      <c r="O14" s="222"/>
    </row>
    <row r="15" s="4" customFormat="1" ht="15" customHeight="1" spans="1:15">
      <c r="A15" s="40"/>
      <c r="B15" s="47"/>
      <c r="C15" s="210"/>
      <c r="D15" s="43" t="s">
        <v>128</v>
      </c>
      <c r="E15" s="46"/>
      <c r="F15" s="46"/>
      <c r="G15" s="46"/>
      <c r="H15" s="44"/>
      <c r="I15" s="44"/>
      <c r="J15" s="44"/>
      <c r="K15" s="44">
        <f t="shared" si="0"/>
        <v>0</v>
      </c>
      <c r="L15" s="219"/>
      <c r="M15" s="84"/>
      <c r="N15" s="220">
        <f t="shared" si="1"/>
        <v>0</v>
      </c>
      <c r="O15" s="222"/>
    </row>
    <row r="16" s="4" customFormat="1" ht="15" customHeight="1" spans="1:15">
      <c r="A16" s="40"/>
      <c r="B16" s="47"/>
      <c r="C16" s="210"/>
      <c r="D16" s="43" t="s">
        <v>129</v>
      </c>
      <c r="E16" s="46">
        <v>72</v>
      </c>
      <c r="F16" s="46"/>
      <c r="G16" s="46"/>
      <c r="H16" s="44"/>
      <c r="I16" s="44"/>
      <c r="J16" s="44"/>
      <c r="K16" s="44">
        <f t="shared" si="0"/>
        <v>72</v>
      </c>
      <c r="L16" s="219" t="s">
        <v>130</v>
      </c>
      <c r="M16" s="84"/>
      <c r="N16" s="220">
        <f t="shared" si="1"/>
        <v>82.8</v>
      </c>
      <c r="O16" s="222"/>
    </row>
    <row r="17" s="4" customFormat="1" ht="15" customHeight="1" spans="1:15">
      <c r="A17" s="40"/>
      <c r="B17" s="47"/>
      <c r="C17" s="211"/>
      <c r="D17" s="48" t="s">
        <v>131</v>
      </c>
      <c r="E17" s="46">
        <v>35</v>
      </c>
      <c r="F17" s="46"/>
      <c r="G17" s="46"/>
      <c r="H17" s="44"/>
      <c r="I17" s="44"/>
      <c r="J17" s="44"/>
      <c r="K17" s="44">
        <f t="shared" si="0"/>
        <v>35</v>
      </c>
      <c r="L17" s="219" t="s">
        <v>132</v>
      </c>
      <c r="M17" s="84"/>
      <c r="N17" s="220">
        <f t="shared" si="1"/>
        <v>40.25</v>
      </c>
      <c r="O17" s="222"/>
    </row>
    <row r="18" s="4" customFormat="1" ht="15" customHeight="1" spans="1:15">
      <c r="A18" s="40"/>
      <c r="B18" s="47"/>
      <c r="C18" s="50" t="s">
        <v>41</v>
      </c>
      <c r="D18" s="48"/>
      <c r="E18" s="51">
        <f t="shared" ref="E18:J18" si="2">SUM(E10:E17)</f>
        <v>377</v>
      </c>
      <c r="F18" s="51"/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377</v>
      </c>
      <c r="L18" s="79"/>
      <c r="M18" s="84"/>
      <c r="N18" s="222"/>
      <c r="O18" s="222"/>
    </row>
    <row r="19" s="4" customFormat="1" ht="15" customHeight="1" spans="1:15">
      <c r="A19" s="40"/>
      <c r="B19" s="52"/>
      <c r="C19" s="50"/>
      <c r="D19" s="48"/>
      <c r="E19" s="53" t="s">
        <v>133</v>
      </c>
      <c r="F19" s="53"/>
      <c r="G19" s="53"/>
      <c r="H19" s="53"/>
      <c r="I19" s="53"/>
      <c r="J19" s="51"/>
      <c r="K19" s="88"/>
      <c r="L19" s="79"/>
      <c r="M19" s="84"/>
      <c r="N19" s="222"/>
      <c r="O19" s="222"/>
    </row>
    <row r="20" s="4" customFormat="1" ht="15" customHeight="1" spans="1:15">
      <c r="A20" s="40"/>
      <c r="B20" s="52"/>
      <c r="C20" s="50"/>
      <c r="D20" s="55"/>
      <c r="E20" s="56"/>
      <c r="F20" s="56"/>
      <c r="G20" s="56"/>
      <c r="H20" s="53"/>
      <c r="I20" s="53"/>
      <c r="J20" s="51"/>
      <c r="K20" s="88"/>
      <c r="L20" s="79"/>
      <c r="M20" s="84"/>
      <c r="N20" s="222"/>
      <c r="O20" s="222"/>
    </row>
    <row r="21" s="4" customFormat="1" ht="15" customHeight="1" spans="1:15">
      <c r="A21" s="40"/>
      <c r="B21" s="52"/>
      <c r="C21" s="57" t="s">
        <v>43</v>
      </c>
      <c r="D21" s="48"/>
      <c r="E21" s="58"/>
      <c r="F21" s="58"/>
      <c r="G21" s="58"/>
      <c r="H21" s="58"/>
      <c r="I21" s="58"/>
      <c r="J21" s="58"/>
      <c r="K21" s="89"/>
      <c r="L21" s="79"/>
      <c r="M21" s="84"/>
      <c r="N21" s="222"/>
      <c r="O21" s="222"/>
    </row>
    <row r="22" s="4" customFormat="1" ht="15" customHeight="1" spans="1:15">
      <c r="A22" s="59"/>
      <c r="B22" s="60" t="s">
        <v>134</v>
      </c>
      <c r="C22" s="61" t="s">
        <v>45</v>
      </c>
      <c r="D22" s="62"/>
      <c r="E22" s="253" t="s">
        <v>135</v>
      </c>
      <c r="F22" s="63"/>
      <c r="G22" s="63"/>
      <c r="H22" s="63"/>
      <c r="I22" s="63"/>
      <c r="J22" s="63"/>
      <c r="K22" s="90"/>
      <c r="L22" s="91"/>
      <c r="M22" s="92"/>
      <c r="N22" s="222"/>
      <c r="O22" s="222"/>
    </row>
    <row r="23" s="3" customFormat="1" ht="15" customHeight="1" spans="1:15">
      <c r="A23" s="34"/>
      <c r="B23" s="35" t="s">
        <v>47</v>
      </c>
      <c r="C23" s="36" t="s">
        <v>22</v>
      </c>
      <c r="D23" s="36" t="s">
        <v>23</v>
      </c>
      <c r="E23" s="37">
        <v>4532206778</v>
      </c>
      <c r="F23" s="37"/>
      <c r="G23" s="37"/>
      <c r="H23" s="37"/>
      <c r="I23" s="37"/>
      <c r="J23" s="37"/>
      <c r="K23" s="36" t="s">
        <v>24</v>
      </c>
      <c r="L23" s="79" t="s">
        <v>25</v>
      </c>
      <c r="M23" s="80" t="s">
        <v>26</v>
      </c>
      <c r="N23" s="218"/>
      <c r="O23" s="218"/>
    </row>
    <row r="24" s="3" customFormat="1" ht="15" customHeight="1" spans="1:15">
      <c r="A24" s="34"/>
      <c r="B24" s="38"/>
      <c r="C24" s="36"/>
      <c r="D24" s="36"/>
      <c r="E24" s="39"/>
      <c r="F24" s="37"/>
      <c r="G24" s="39"/>
      <c r="H24" s="39"/>
      <c r="I24" s="39"/>
      <c r="J24" s="39"/>
      <c r="K24" s="36"/>
      <c r="L24" s="79"/>
      <c r="M24" s="80"/>
      <c r="N24" s="218"/>
      <c r="O24" s="218"/>
    </row>
    <row r="25" s="4" customFormat="1" ht="15" customHeight="1" spans="1:15">
      <c r="A25" s="40"/>
      <c r="B25" s="41"/>
      <c r="C25" s="209" t="s">
        <v>49</v>
      </c>
      <c r="D25" s="43" t="s">
        <v>122</v>
      </c>
      <c r="E25" s="44"/>
      <c r="F25" s="44"/>
      <c r="G25" s="44"/>
      <c r="H25" s="44"/>
      <c r="I25" s="44"/>
      <c r="J25" s="44"/>
      <c r="K25" s="44">
        <f t="shared" ref="K25:K33" si="3">SUM(E25:J25)</f>
        <v>0</v>
      </c>
      <c r="L25" s="219"/>
      <c r="M25" s="84" t="s">
        <v>50</v>
      </c>
      <c r="N25" s="222"/>
      <c r="O25" s="222"/>
    </row>
    <row r="26" s="4" customFormat="1" ht="15" customHeight="1" spans="1:15">
      <c r="A26" s="40"/>
      <c r="B26" s="47"/>
      <c r="C26" s="210"/>
      <c r="D26" s="43" t="s">
        <v>31</v>
      </c>
      <c r="E26" s="44">
        <v>35</v>
      </c>
      <c r="F26" s="44"/>
      <c r="G26" s="44"/>
      <c r="H26" s="44"/>
      <c r="I26" s="44"/>
      <c r="J26" s="44"/>
      <c r="K26" s="44">
        <f t="shared" si="3"/>
        <v>35</v>
      </c>
      <c r="L26" s="219" t="s">
        <v>136</v>
      </c>
      <c r="M26" s="84"/>
      <c r="N26" s="220">
        <f t="shared" ref="N26:N32" si="4">K26*1.15</f>
        <v>40.25</v>
      </c>
      <c r="O26" s="221" t="s">
        <v>53</v>
      </c>
    </row>
    <row r="27" s="4" customFormat="1" ht="15" customHeight="1" spans="1:15">
      <c r="A27" s="40"/>
      <c r="B27" s="47"/>
      <c r="C27" s="210"/>
      <c r="D27" s="43" t="s">
        <v>33</v>
      </c>
      <c r="E27" s="46">
        <v>61</v>
      </c>
      <c r="F27" s="46"/>
      <c r="G27" s="46"/>
      <c r="H27" s="44"/>
      <c r="I27" s="44"/>
      <c r="J27" s="44"/>
      <c r="K27" s="44">
        <f t="shared" si="3"/>
        <v>61</v>
      </c>
      <c r="L27" s="219" t="s">
        <v>137</v>
      </c>
      <c r="M27" s="84"/>
      <c r="N27" s="220">
        <f t="shared" si="4"/>
        <v>70.15</v>
      </c>
      <c r="O27" s="222"/>
    </row>
    <row r="28" s="4" customFormat="1" ht="15" customHeight="1" spans="1:15">
      <c r="A28" s="40"/>
      <c r="B28" s="47"/>
      <c r="C28" s="210"/>
      <c r="D28" s="43" t="s">
        <v>35</v>
      </c>
      <c r="E28" s="46">
        <v>82</v>
      </c>
      <c r="F28" s="46"/>
      <c r="G28" s="46"/>
      <c r="H28" s="44"/>
      <c r="I28" s="44"/>
      <c r="J28" s="44"/>
      <c r="K28" s="44">
        <f t="shared" si="3"/>
        <v>82</v>
      </c>
      <c r="L28" s="219" t="s">
        <v>138</v>
      </c>
      <c r="M28" s="84"/>
      <c r="N28" s="220">
        <f t="shared" si="4"/>
        <v>94.3</v>
      </c>
      <c r="O28" s="222"/>
    </row>
    <row r="29" s="4" customFormat="1" ht="15" customHeight="1" spans="1:15">
      <c r="A29" s="40"/>
      <c r="B29" s="47"/>
      <c r="C29" s="210"/>
      <c r="D29" s="43" t="s">
        <v>37</v>
      </c>
      <c r="E29" s="46">
        <v>57</v>
      </c>
      <c r="F29" s="46"/>
      <c r="G29" s="46"/>
      <c r="H29" s="44"/>
      <c r="I29" s="44"/>
      <c r="J29" s="44"/>
      <c r="K29" s="44">
        <f t="shared" si="3"/>
        <v>57</v>
      </c>
      <c r="L29" s="219" t="s">
        <v>139</v>
      </c>
      <c r="M29" s="84"/>
      <c r="N29" s="220">
        <f t="shared" si="4"/>
        <v>65.55</v>
      </c>
      <c r="O29" s="222"/>
    </row>
    <row r="30" s="4" customFormat="1" ht="15" customHeight="1" spans="1:15">
      <c r="A30" s="40"/>
      <c r="B30" s="47"/>
      <c r="C30" s="210"/>
      <c r="D30" s="43" t="s">
        <v>128</v>
      </c>
      <c r="E30" s="46"/>
      <c r="F30" s="46"/>
      <c r="G30" s="46"/>
      <c r="H30" s="44"/>
      <c r="I30" s="44"/>
      <c r="J30" s="44"/>
      <c r="K30" s="44">
        <f t="shared" si="3"/>
        <v>0</v>
      </c>
      <c r="L30" s="219"/>
      <c r="M30" s="84"/>
      <c r="N30" s="220">
        <f t="shared" si="4"/>
        <v>0</v>
      </c>
      <c r="O30" s="222"/>
    </row>
    <row r="31" s="4" customFormat="1" ht="15" customHeight="1" spans="1:15">
      <c r="A31" s="40"/>
      <c r="B31" s="47"/>
      <c r="C31" s="210"/>
      <c r="D31" s="43" t="s">
        <v>129</v>
      </c>
      <c r="E31" s="46">
        <v>63</v>
      </c>
      <c r="F31" s="46"/>
      <c r="G31" s="46"/>
      <c r="H31" s="44"/>
      <c r="I31" s="44"/>
      <c r="J31" s="44"/>
      <c r="K31" s="44">
        <f t="shared" si="3"/>
        <v>63</v>
      </c>
      <c r="L31" s="219" t="s">
        <v>140</v>
      </c>
      <c r="M31" s="84"/>
      <c r="N31" s="220">
        <f t="shared" si="4"/>
        <v>72.45</v>
      </c>
      <c r="O31" s="222"/>
    </row>
    <row r="32" s="4" customFormat="1" ht="15" customHeight="1" spans="1:15">
      <c r="A32" s="40"/>
      <c r="B32" s="47"/>
      <c r="C32" s="211"/>
      <c r="D32" s="48" t="s">
        <v>131</v>
      </c>
      <c r="E32" s="46">
        <v>30</v>
      </c>
      <c r="F32" s="46"/>
      <c r="G32" s="46"/>
      <c r="H32" s="44"/>
      <c r="I32" s="44"/>
      <c r="J32" s="44"/>
      <c r="K32" s="44">
        <f t="shared" si="3"/>
        <v>30</v>
      </c>
      <c r="L32" s="219" t="s">
        <v>141</v>
      </c>
      <c r="M32" s="84"/>
      <c r="N32" s="220">
        <f t="shared" si="4"/>
        <v>34.5</v>
      </c>
      <c r="O32" s="222"/>
    </row>
    <row r="33" s="4" customFormat="1" ht="15" customHeight="1" spans="1:15">
      <c r="A33" s="40"/>
      <c r="B33" s="47"/>
      <c r="C33" s="50" t="s">
        <v>41</v>
      </c>
      <c r="D33" s="48"/>
      <c r="E33" s="51">
        <f t="shared" ref="E33:J33" si="5">SUM(E25:E32)</f>
        <v>328</v>
      </c>
      <c r="F33" s="51"/>
      <c r="G33" s="51"/>
      <c r="H33" s="51">
        <f t="shared" si="5"/>
        <v>0</v>
      </c>
      <c r="I33" s="51">
        <f t="shared" si="5"/>
        <v>0</v>
      </c>
      <c r="J33" s="51">
        <f t="shared" si="5"/>
        <v>0</v>
      </c>
      <c r="K33" s="88">
        <f t="shared" si="3"/>
        <v>328</v>
      </c>
      <c r="L33" s="223"/>
      <c r="M33" s="84"/>
      <c r="N33" s="222"/>
      <c r="O33" s="222"/>
    </row>
    <row r="34" s="4" customFormat="1" ht="15" customHeight="1" spans="1:15">
      <c r="A34" s="40"/>
      <c r="B34" s="52"/>
      <c r="C34" s="50"/>
      <c r="D34" s="48"/>
      <c r="E34" s="53" t="s">
        <v>133</v>
      </c>
      <c r="F34" s="53"/>
      <c r="G34" s="53"/>
      <c r="H34" s="53"/>
      <c r="I34" s="53"/>
      <c r="J34" s="51"/>
      <c r="K34" s="88"/>
      <c r="L34" s="79"/>
      <c r="M34" s="84"/>
      <c r="N34" s="222"/>
      <c r="O34" s="222"/>
    </row>
    <row r="35" s="4" customFormat="1" ht="15" customHeight="1" spans="1:15">
      <c r="A35" s="40"/>
      <c r="B35" s="52"/>
      <c r="C35" s="50"/>
      <c r="D35" s="55"/>
      <c r="E35" s="56"/>
      <c r="F35" s="56"/>
      <c r="G35" s="56"/>
      <c r="H35" s="53"/>
      <c r="I35" s="53"/>
      <c r="J35" s="51"/>
      <c r="K35" s="152"/>
      <c r="L35" s="79"/>
      <c r="M35" s="84"/>
      <c r="N35" s="222"/>
      <c r="O35" s="222"/>
    </row>
    <row r="36" s="4" customFormat="1" ht="15" customHeight="1" spans="1:15">
      <c r="A36" s="40"/>
      <c r="B36" s="225"/>
      <c r="C36" s="57" t="s">
        <v>43</v>
      </c>
      <c r="D36" s="48"/>
      <c r="E36" s="58"/>
      <c r="F36" s="58"/>
      <c r="G36" s="58"/>
      <c r="H36" s="58"/>
      <c r="I36" s="58"/>
      <c r="J36" s="58"/>
      <c r="K36" s="153"/>
      <c r="L36" s="79"/>
      <c r="M36" s="84"/>
      <c r="N36" s="222"/>
      <c r="O36" s="222"/>
    </row>
    <row r="37" s="4" customFormat="1" ht="15" customHeight="1" spans="1:15">
      <c r="A37" s="98"/>
      <c r="B37" s="182" t="s">
        <v>57</v>
      </c>
      <c r="C37" s="61" t="s">
        <v>45</v>
      </c>
      <c r="D37" s="62"/>
      <c r="E37" s="253" t="s">
        <v>135</v>
      </c>
      <c r="F37" s="63"/>
      <c r="G37" s="63"/>
      <c r="H37" s="63"/>
      <c r="I37" s="63"/>
      <c r="J37" s="63"/>
      <c r="K37" s="90"/>
      <c r="L37" s="91"/>
      <c r="M37" s="92"/>
      <c r="N37" s="222"/>
      <c r="O37" s="222"/>
    </row>
    <row r="38" s="3" customFormat="1" ht="15" customHeight="1" spans="1:15">
      <c r="A38" s="34"/>
      <c r="B38" s="35" t="s">
        <v>58</v>
      </c>
      <c r="C38" s="36" t="s">
        <v>22</v>
      </c>
      <c r="D38" s="36" t="s">
        <v>23</v>
      </c>
      <c r="E38" s="37">
        <v>4532206778</v>
      </c>
      <c r="F38" s="37"/>
      <c r="G38" s="37"/>
      <c r="H38" s="37"/>
      <c r="I38" s="37"/>
      <c r="J38" s="37"/>
      <c r="K38" s="36" t="s">
        <v>24</v>
      </c>
      <c r="L38" s="79" t="s">
        <v>25</v>
      </c>
      <c r="M38" s="80" t="s">
        <v>26</v>
      </c>
      <c r="N38" s="218"/>
      <c r="O38" s="218"/>
    </row>
    <row r="39" s="3" customFormat="1" ht="15" customHeight="1" spans="1:15">
      <c r="A39" s="34"/>
      <c r="B39" s="38"/>
      <c r="C39" s="36"/>
      <c r="D39" s="36"/>
      <c r="E39" s="39"/>
      <c r="F39" s="37"/>
      <c r="G39" s="39"/>
      <c r="H39" s="39"/>
      <c r="I39" s="39"/>
      <c r="J39" s="39"/>
      <c r="K39" s="36"/>
      <c r="L39" s="79"/>
      <c r="M39" s="80"/>
      <c r="N39" s="218"/>
      <c r="O39" s="218"/>
    </row>
    <row r="40" s="4" customFormat="1" ht="15" customHeight="1" spans="1:15">
      <c r="A40" s="40"/>
      <c r="B40" s="41"/>
      <c r="C40" s="209" t="s">
        <v>59</v>
      </c>
      <c r="D40" s="43" t="s">
        <v>122</v>
      </c>
      <c r="E40" s="44"/>
      <c r="F40" s="44"/>
      <c r="G40" s="44"/>
      <c r="H40" s="44"/>
      <c r="I40" s="44"/>
      <c r="J40" s="44"/>
      <c r="K40" s="44">
        <f t="shared" ref="K40:K48" si="6">SUM(E40:J40)</f>
        <v>0</v>
      </c>
      <c r="L40" s="219"/>
      <c r="M40" s="84" t="s">
        <v>60</v>
      </c>
      <c r="N40" s="222"/>
      <c r="O40" s="222"/>
    </row>
    <row r="41" s="4" customFormat="1" ht="15" customHeight="1" spans="1:15">
      <c r="A41" s="40"/>
      <c r="B41" s="47"/>
      <c r="C41" s="210"/>
      <c r="D41" s="43" t="s">
        <v>31</v>
      </c>
      <c r="E41" s="44">
        <v>25</v>
      </c>
      <c r="F41" s="44"/>
      <c r="G41" s="44"/>
      <c r="H41" s="44"/>
      <c r="I41" s="44"/>
      <c r="J41" s="44"/>
      <c r="K41" s="44">
        <f t="shared" si="6"/>
        <v>25</v>
      </c>
      <c r="L41" s="219" t="s">
        <v>142</v>
      </c>
      <c r="M41" s="84"/>
      <c r="N41" s="220">
        <f t="shared" ref="N41:N47" si="7">K41*1.15</f>
        <v>28.75</v>
      </c>
      <c r="O41" s="222"/>
    </row>
    <row r="42" s="4" customFormat="1" ht="15" customHeight="1" spans="1:15">
      <c r="A42" s="40"/>
      <c r="B42" s="47"/>
      <c r="C42" s="210"/>
      <c r="D42" s="43" t="s">
        <v>33</v>
      </c>
      <c r="E42" s="46">
        <v>44</v>
      </c>
      <c r="F42" s="46"/>
      <c r="G42" s="44"/>
      <c r="H42" s="44"/>
      <c r="I42" s="44"/>
      <c r="J42" s="44"/>
      <c r="K42" s="44">
        <f t="shared" si="6"/>
        <v>44</v>
      </c>
      <c r="L42" s="219" t="s">
        <v>143</v>
      </c>
      <c r="M42" s="84"/>
      <c r="N42" s="220">
        <f t="shared" si="7"/>
        <v>50.6</v>
      </c>
      <c r="O42" s="221" t="s">
        <v>62</v>
      </c>
    </row>
    <row r="43" s="4" customFormat="1" ht="15" customHeight="1" spans="1:15">
      <c r="A43" s="40"/>
      <c r="B43" s="47"/>
      <c r="C43" s="210"/>
      <c r="D43" s="43" t="s">
        <v>35</v>
      </c>
      <c r="E43" s="46">
        <v>58</v>
      </c>
      <c r="F43" s="46"/>
      <c r="G43" s="46"/>
      <c r="H43" s="44"/>
      <c r="I43" s="44"/>
      <c r="J43" s="44"/>
      <c r="K43" s="44">
        <f t="shared" si="6"/>
        <v>58</v>
      </c>
      <c r="L43" s="219" t="s">
        <v>144</v>
      </c>
      <c r="M43" s="84"/>
      <c r="N43" s="220">
        <f t="shared" si="7"/>
        <v>66.7</v>
      </c>
      <c r="O43" s="222"/>
    </row>
    <row r="44" s="4" customFormat="1" ht="15" customHeight="1" spans="1:15">
      <c r="A44" s="40"/>
      <c r="B44" s="47"/>
      <c r="C44" s="210"/>
      <c r="D44" s="43" t="s">
        <v>37</v>
      </c>
      <c r="E44" s="46">
        <v>41</v>
      </c>
      <c r="F44" s="46"/>
      <c r="G44" s="46"/>
      <c r="H44" s="44"/>
      <c r="I44" s="44"/>
      <c r="J44" s="44"/>
      <c r="K44" s="44">
        <f t="shared" si="6"/>
        <v>41</v>
      </c>
      <c r="L44" s="219" t="s">
        <v>145</v>
      </c>
      <c r="M44" s="84"/>
      <c r="N44" s="220">
        <f t="shared" si="7"/>
        <v>47.15</v>
      </c>
      <c r="O44" s="222"/>
    </row>
    <row r="45" s="4" customFormat="1" ht="15" customHeight="1" spans="1:15">
      <c r="A45" s="40"/>
      <c r="B45" s="47"/>
      <c r="C45" s="210"/>
      <c r="D45" s="43" t="s">
        <v>128</v>
      </c>
      <c r="E45" s="46"/>
      <c r="F45" s="46"/>
      <c r="G45" s="46"/>
      <c r="H45" s="44"/>
      <c r="I45" s="44"/>
      <c r="J45" s="44"/>
      <c r="K45" s="44">
        <f t="shared" si="6"/>
        <v>0</v>
      </c>
      <c r="L45" s="219"/>
      <c r="M45" s="84"/>
      <c r="N45" s="220">
        <f t="shared" si="7"/>
        <v>0</v>
      </c>
      <c r="O45" s="222"/>
    </row>
    <row r="46" s="4" customFormat="1" ht="15" customHeight="1" spans="1:15">
      <c r="A46" s="40"/>
      <c r="B46" s="47"/>
      <c r="C46" s="210"/>
      <c r="D46" s="43" t="s">
        <v>129</v>
      </c>
      <c r="E46" s="46">
        <v>45</v>
      </c>
      <c r="F46" s="46"/>
      <c r="G46" s="46"/>
      <c r="H46" s="44"/>
      <c r="I46" s="44"/>
      <c r="J46" s="44"/>
      <c r="K46" s="44">
        <f t="shared" si="6"/>
        <v>45</v>
      </c>
      <c r="L46" s="219" t="s">
        <v>146</v>
      </c>
      <c r="M46" s="84"/>
      <c r="N46" s="220">
        <f t="shared" si="7"/>
        <v>51.75</v>
      </c>
      <c r="O46" s="222"/>
    </row>
    <row r="47" s="4" customFormat="1" ht="15" customHeight="1" spans="1:15">
      <c r="A47" s="40"/>
      <c r="B47" s="47"/>
      <c r="C47" s="211"/>
      <c r="D47" s="48" t="s">
        <v>131</v>
      </c>
      <c r="E47" s="46">
        <v>22</v>
      </c>
      <c r="F47" s="46"/>
      <c r="G47" s="46"/>
      <c r="H47" s="44"/>
      <c r="I47" s="44"/>
      <c r="J47" s="44"/>
      <c r="K47" s="44">
        <f t="shared" si="6"/>
        <v>22</v>
      </c>
      <c r="L47" s="219" t="s">
        <v>147</v>
      </c>
      <c r="M47" s="84"/>
      <c r="N47" s="220">
        <f t="shared" si="7"/>
        <v>25.3</v>
      </c>
      <c r="O47" s="222"/>
    </row>
    <row r="48" s="4" customFormat="1" ht="15" customHeight="1" spans="1:15">
      <c r="A48" s="40"/>
      <c r="B48" s="47"/>
      <c r="C48" s="50" t="s">
        <v>41</v>
      </c>
      <c r="D48" s="48"/>
      <c r="E48" s="51">
        <f t="shared" ref="E48:J48" si="8">SUM(E40:E47)</f>
        <v>235</v>
      </c>
      <c r="F48" s="51"/>
      <c r="G48" s="51"/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235</v>
      </c>
      <c r="L48" s="223"/>
      <c r="M48" s="84"/>
      <c r="N48" s="222"/>
      <c r="O48" s="222"/>
    </row>
    <row r="49" s="4" customFormat="1" ht="15" customHeight="1" spans="1:15">
      <c r="A49" s="40"/>
      <c r="B49" s="52"/>
      <c r="C49" s="50"/>
      <c r="D49" s="48"/>
      <c r="E49" s="53" t="s">
        <v>133</v>
      </c>
      <c r="F49" s="53"/>
      <c r="G49" s="53"/>
      <c r="H49" s="53"/>
      <c r="I49" s="53"/>
      <c r="J49" s="51"/>
      <c r="K49" s="88"/>
      <c r="L49" s="79"/>
      <c r="M49" s="84"/>
      <c r="N49" s="222"/>
      <c r="O49" s="222"/>
    </row>
    <row r="50" s="4" customFormat="1" ht="15" customHeight="1" spans="1:15">
      <c r="A50" s="40"/>
      <c r="B50" s="52"/>
      <c r="C50" s="50"/>
      <c r="D50" s="55"/>
      <c r="E50" s="56"/>
      <c r="F50" s="56"/>
      <c r="G50" s="56"/>
      <c r="H50" s="53"/>
      <c r="I50" s="53"/>
      <c r="J50" s="51"/>
      <c r="K50" s="152"/>
      <c r="L50" s="79"/>
      <c r="M50" s="84"/>
      <c r="N50" s="222"/>
      <c r="O50" s="222"/>
    </row>
    <row r="51" s="4" customFormat="1" ht="15" customHeight="1" spans="1:15">
      <c r="A51" s="40"/>
      <c r="B51" s="225"/>
      <c r="C51" s="57" t="s">
        <v>43</v>
      </c>
      <c r="D51" s="48"/>
      <c r="E51" s="58"/>
      <c r="F51" s="58"/>
      <c r="G51" s="58"/>
      <c r="H51" s="58"/>
      <c r="I51" s="58"/>
      <c r="J51" s="58"/>
      <c r="K51" s="153"/>
      <c r="L51" s="79"/>
      <c r="M51" s="84"/>
      <c r="N51" s="222"/>
      <c r="O51" s="222"/>
    </row>
    <row r="52" s="4" customFormat="1" ht="15" customHeight="1" spans="1:15">
      <c r="A52" s="98"/>
      <c r="B52" s="182" t="s">
        <v>67</v>
      </c>
      <c r="C52" s="61" t="s">
        <v>45</v>
      </c>
      <c r="D52" s="62"/>
      <c r="E52" s="253" t="s">
        <v>135</v>
      </c>
      <c r="F52" s="63"/>
      <c r="G52" s="63"/>
      <c r="H52" s="63"/>
      <c r="I52" s="63"/>
      <c r="J52" s="63"/>
      <c r="K52" s="90"/>
      <c r="L52" s="91"/>
      <c r="M52" s="92"/>
      <c r="N52" s="222"/>
      <c r="O52" s="222"/>
    </row>
    <row r="53" s="5" customFormat="1" ht="15" customHeight="1" spans="1:15">
      <c r="A53" s="99"/>
      <c r="B53" s="100"/>
      <c r="C53" s="101"/>
      <c r="D53" s="101"/>
      <c r="E53" s="101"/>
      <c r="F53" s="101"/>
      <c r="G53" s="101"/>
      <c r="H53" s="101"/>
      <c r="I53" s="101"/>
      <c r="J53" s="101"/>
      <c r="K53" s="157">
        <f>K48+K33+K18</f>
        <v>940</v>
      </c>
      <c r="L53" s="158"/>
      <c r="M53" s="159" t="s">
        <v>68</v>
      </c>
      <c r="N53" s="246"/>
      <c r="O53" s="246"/>
    </row>
    <row r="54" s="6" customFormat="1" ht="15" customHeight="1" spans="1:15">
      <c r="A54" s="102"/>
      <c r="B54" s="103" t="s">
        <v>69</v>
      </c>
      <c r="C54" s="104" t="s">
        <v>70</v>
      </c>
      <c r="D54" s="104"/>
      <c r="E54" s="106" t="s">
        <v>71</v>
      </c>
      <c r="F54" s="105"/>
      <c r="G54" s="105"/>
      <c r="H54" s="105"/>
      <c r="I54" s="105"/>
      <c r="J54" s="105"/>
      <c r="K54" s="160"/>
      <c r="L54" s="160"/>
      <c r="M54" s="162"/>
      <c r="N54" s="213"/>
      <c r="O54" s="213"/>
    </row>
    <row r="55" s="7" customFormat="1" ht="15" customHeight="1" spans="1:15">
      <c r="A55" s="107">
        <v>1</v>
      </c>
      <c r="B55" s="108" t="s">
        <v>72</v>
      </c>
      <c r="C55" s="109"/>
      <c r="D55" s="110"/>
      <c r="E55" s="109" t="s">
        <v>73</v>
      </c>
      <c r="F55" s="111"/>
      <c r="G55" s="111"/>
      <c r="H55" s="111"/>
      <c r="I55" s="111"/>
      <c r="J55" s="111"/>
      <c r="K55" s="111"/>
      <c r="L55" s="111"/>
      <c r="M55" s="164"/>
      <c r="N55" s="247"/>
      <c r="O55" s="247"/>
    </row>
    <row r="56" s="7" customFormat="1" ht="15" customHeight="1" spans="1:15">
      <c r="A56" s="107">
        <v>2</v>
      </c>
      <c r="B56" s="108" t="s">
        <v>74</v>
      </c>
      <c r="C56" s="109" t="s">
        <v>75</v>
      </c>
      <c r="D56" s="110"/>
      <c r="E56" s="109" t="s">
        <v>76</v>
      </c>
      <c r="F56" s="111"/>
      <c r="G56" s="111"/>
      <c r="H56" s="111"/>
      <c r="I56" s="111"/>
      <c r="J56" s="111"/>
      <c r="K56" s="111"/>
      <c r="L56" s="111"/>
      <c r="M56" s="164"/>
      <c r="N56" s="247"/>
      <c r="O56" s="247"/>
    </row>
    <row r="57" s="7" customFormat="1" ht="15" customHeight="1" spans="1:15">
      <c r="A57" s="107">
        <v>3</v>
      </c>
      <c r="B57" s="108" t="s">
        <v>77</v>
      </c>
      <c r="C57" s="109"/>
      <c r="D57" s="110"/>
      <c r="E57" s="109"/>
      <c r="F57" s="111"/>
      <c r="G57" s="111"/>
      <c r="H57" s="111"/>
      <c r="I57" s="111"/>
      <c r="J57" s="111"/>
      <c r="K57" s="111"/>
      <c r="L57" s="111"/>
      <c r="M57" s="164"/>
      <c r="N57" s="247"/>
      <c r="O57" s="247"/>
    </row>
    <row r="58" s="6" customFormat="1" ht="15" customHeight="1" spans="1:15">
      <c r="A58" s="107">
        <v>4</v>
      </c>
      <c r="B58" s="112" t="s">
        <v>78</v>
      </c>
      <c r="C58" s="113" t="s">
        <v>79</v>
      </c>
      <c r="D58" s="114"/>
      <c r="E58" s="109" t="s">
        <v>80</v>
      </c>
      <c r="F58" s="111"/>
      <c r="G58" s="111"/>
      <c r="H58" s="111"/>
      <c r="I58" s="111"/>
      <c r="J58" s="111"/>
      <c r="K58" s="111"/>
      <c r="L58" s="111"/>
      <c r="M58" s="164"/>
      <c r="N58" s="213"/>
      <c r="O58" s="213"/>
    </row>
    <row r="59" s="6" customFormat="1" ht="15" customHeight="1" spans="1:15">
      <c r="A59" s="107">
        <v>5</v>
      </c>
      <c r="B59" s="112" t="s">
        <v>81</v>
      </c>
      <c r="C59" s="115" t="s">
        <v>82</v>
      </c>
      <c r="D59" s="116"/>
      <c r="E59" s="109" t="s">
        <v>83</v>
      </c>
      <c r="F59" s="111"/>
      <c r="G59" s="111"/>
      <c r="H59" s="111"/>
      <c r="I59" s="111"/>
      <c r="J59" s="111"/>
      <c r="K59" s="111"/>
      <c r="L59" s="111"/>
      <c r="M59" s="164"/>
      <c r="N59" s="213"/>
      <c r="O59" s="213"/>
    </row>
    <row r="60" s="6" customFormat="1" ht="15" customHeight="1" spans="1:15">
      <c r="A60" s="107">
        <v>6</v>
      </c>
      <c r="B60" s="112" t="s">
        <v>84</v>
      </c>
      <c r="C60" s="115" t="s">
        <v>85</v>
      </c>
      <c r="D60" s="116"/>
      <c r="E60" s="109" t="s">
        <v>86</v>
      </c>
      <c r="F60" s="111"/>
      <c r="G60" s="111"/>
      <c r="H60" s="111"/>
      <c r="I60" s="111"/>
      <c r="J60" s="111"/>
      <c r="K60" s="111"/>
      <c r="L60" s="111"/>
      <c r="M60" s="164"/>
      <c r="N60" s="213"/>
      <c r="O60" s="213"/>
    </row>
    <row r="61" s="6" customFormat="1" ht="15" customHeight="1" spans="1:15">
      <c r="A61" s="107">
        <v>7</v>
      </c>
      <c r="B61" s="112" t="s">
        <v>87</v>
      </c>
      <c r="C61" s="113" t="s">
        <v>88</v>
      </c>
      <c r="D61" s="114"/>
      <c r="E61" s="109" t="s">
        <v>89</v>
      </c>
      <c r="F61" s="111"/>
      <c r="G61" s="111"/>
      <c r="H61" s="111"/>
      <c r="I61" s="111"/>
      <c r="J61" s="111"/>
      <c r="K61" s="111"/>
      <c r="L61" s="111"/>
      <c r="M61" s="164"/>
      <c r="N61" s="213"/>
      <c r="O61" s="213"/>
    </row>
    <row r="62" s="6" customFormat="1" ht="15" customHeight="1" spans="1:15">
      <c r="A62" s="107">
        <v>8</v>
      </c>
      <c r="B62" s="226" t="s">
        <v>90</v>
      </c>
      <c r="C62" s="227" t="s">
        <v>91</v>
      </c>
      <c r="D62" s="228"/>
      <c r="E62" s="109" t="s">
        <v>92</v>
      </c>
      <c r="F62" s="111"/>
      <c r="G62" s="111"/>
      <c r="H62" s="111"/>
      <c r="I62" s="111"/>
      <c r="J62" s="111"/>
      <c r="K62" s="111"/>
      <c r="L62" s="111"/>
      <c r="M62" s="164"/>
      <c r="N62" s="213"/>
      <c r="O62" s="213"/>
    </row>
    <row r="63" s="6" customFormat="1" ht="15" customHeight="1" spans="1:15">
      <c r="A63" s="107">
        <v>11</v>
      </c>
      <c r="B63" s="229" t="s">
        <v>93</v>
      </c>
      <c r="C63" s="230" t="s">
        <v>94</v>
      </c>
      <c r="D63" s="231"/>
      <c r="E63" s="232" t="s">
        <v>95</v>
      </c>
      <c r="F63" s="232"/>
      <c r="G63" s="232"/>
      <c r="H63" s="232"/>
      <c r="I63" s="232"/>
      <c r="J63" s="232"/>
      <c r="K63" s="232"/>
      <c r="L63" s="232"/>
      <c r="M63" s="232"/>
      <c r="N63" s="213"/>
      <c r="O63" s="213"/>
    </row>
    <row r="64" s="6" customFormat="1" ht="15" customHeight="1" spans="1:16">
      <c r="A64" s="107">
        <v>16</v>
      </c>
      <c r="B64" s="233" t="s">
        <v>96</v>
      </c>
      <c r="C64" s="230" t="s">
        <v>94</v>
      </c>
      <c r="D64" s="231"/>
      <c r="E64" s="232" t="s">
        <v>97</v>
      </c>
      <c r="F64" s="232"/>
      <c r="G64" s="232"/>
      <c r="H64" s="232"/>
      <c r="I64" s="232"/>
      <c r="J64" s="232"/>
      <c r="K64" s="232"/>
      <c r="L64" s="232"/>
      <c r="M64" s="232"/>
      <c r="N64" s="213"/>
      <c r="O64" s="213"/>
      <c r="P64" s="248"/>
    </row>
    <row r="65" s="6" customFormat="1" ht="15" customHeight="1" spans="1:16">
      <c r="A65" s="107">
        <v>20</v>
      </c>
      <c r="B65" s="126" t="s">
        <v>98</v>
      </c>
      <c r="C65" s="234" t="s">
        <v>99</v>
      </c>
      <c r="D65" s="235"/>
      <c r="E65" s="236" t="s">
        <v>100</v>
      </c>
      <c r="F65" s="237"/>
      <c r="G65" s="237"/>
      <c r="H65" s="237"/>
      <c r="I65" s="237"/>
      <c r="J65" s="237"/>
      <c r="K65" s="237"/>
      <c r="L65" s="237"/>
      <c r="M65" s="249"/>
      <c r="N65" s="213"/>
      <c r="O65" s="213"/>
      <c r="P65" s="248"/>
    </row>
    <row r="66" s="8" customFormat="1" ht="15" customHeight="1" spans="1:16">
      <c r="A66" s="107">
        <v>22</v>
      </c>
      <c r="B66" s="129" t="s">
        <v>101</v>
      </c>
      <c r="C66" s="238" t="s">
        <v>102</v>
      </c>
      <c r="D66" s="239"/>
      <c r="E66" s="122" t="s">
        <v>103</v>
      </c>
      <c r="F66" s="122"/>
      <c r="G66" s="122"/>
      <c r="H66" s="122"/>
      <c r="I66" s="122"/>
      <c r="J66" s="122"/>
      <c r="K66" s="122"/>
      <c r="L66" s="122"/>
      <c r="M66" s="122"/>
      <c r="N66" s="250"/>
      <c r="O66" s="250"/>
      <c r="P66" s="251"/>
    </row>
    <row r="67" s="6" customFormat="1" ht="15" customHeight="1" spans="1:16">
      <c r="A67" s="107">
        <v>23</v>
      </c>
      <c r="B67" s="117" t="s">
        <v>104</v>
      </c>
      <c r="C67" s="238" t="s">
        <v>105</v>
      </c>
      <c r="D67" s="239"/>
      <c r="E67" s="240" t="s">
        <v>106</v>
      </c>
      <c r="F67" s="241"/>
      <c r="G67" s="241"/>
      <c r="H67" s="241"/>
      <c r="I67" s="241"/>
      <c r="J67" s="241"/>
      <c r="K67" s="241"/>
      <c r="L67" s="241"/>
      <c r="M67" s="252"/>
      <c r="N67" s="213"/>
      <c r="O67" s="213"/>
      <c r="P67" s="248"/>
    </row>
    <row r="68" s="6" customFormat="1" ht="15" customHeight="1" spans="1:16">
      <c r="A68" s="107">
        <v>24</v>
      </c>
      <c r="B68" s="129" t="s">
        <v>107</v>
      </c>
      <c r="C68" s="242" t="s">
        <v>108</v>
      </c>
      <c r="D68" s="242"/>
      <c r="E68" s="240" t="s">
        <v>109</v>
      </c>
      <c r="F68" s="241"/>
      <c r="G68" s="241"/>
      <c r="H68" s="241"/>
      <c r="I68" s="241"/>
      <c r="J68" s="241"/>
      <c r="K68" s="241"/>
      <c r="L68" s="241"/>
      <c r="M68" s="252"/>
      <c r="N68" s="213"/>
      <c r="O68" s="213"/>
      <c r="P68" s="248"/>
    </row>
    <row r="69" s="8" customFormat="1" ht="15" customHeight="1" spans="1:16">
      <c r="A69" s="107">
        <v>25</v>
      </c>
      <c r="B69" s="108" t="s">
        <v>110</v>
      </c>
      <c r="C69" s="242" t="s">
        <v>111</v>
      </c>
      <c r="D69" s="243"/>
      <c r="E69" s="240" t="s">
        <v>112</v>
      </c>
      <c r="F69" s="241"/>
      <c r="G69" s="241"/>
      <c r="H69" s="241"/>
      <c r="I69" s="241"/>
      <c r="J69" s="241"/>
      <c r="K69" s="241"/>
      <c r="L69" s="241"/>
      <c r="M69" s="252"/>
      <c r="N69" s="250"/>
      <c r="O69" s="250"/>
      <c r="P69" s="251"/>
    </row>
    <row r="70" s="6" customFormat="1" ht="15" customHeight="1" spans="1:15">
      <c r="A70" s="107">
        <v>26</v>
      </c>
      <c r="B70" s="129" t="s">
        <v>113</v>
      </c>
      <c r="C70" s="138" t="s">
        <v>114</v>
      </c>
      <c r="D70" s="139"/>
      <c r="E70" s="141" t="s">
        <v>115</v>
      </c>
      <c r="F70" s="140"/>
      <c r="G70" s="140"/>
      <c r="H70" s="140"/>
      <c r="I70" s="140"/>
      <c r="J70" s="140"/>
      <c r="K70" s="140"/>
      <c r="L70" s="140"/>
      <c r="M70" s="170"/>
      <c r="N70" s="213"/>
      <c r="O70" s="213"/>
    </row>
    <row r="71" s="8" customFormat="1" ht="15" customHeight="1" spans="1:15">
      <c r="A71" s="107">
        <v>27</v>
      </c>
      <c r="B71" s="244"/>
      <c r="C71" s="196"/>
      <c r="D71" s="197"/>
      <c r="E71" s="245"/>
      <c r="F71" s="72"/>
      <c r="G71" s="72"/>
      <c r="H71" s="72"/>
      <c r="I71" s="72"/>
      <c r="J71" s="72"/>
      <c r="K71" s="72"/>
      <c r="L71" s="72"/>
      <c r="M71" s="73"/>
      <c r="N71" s="250"/>
      <c r="O71" s="250"/>
    </row>
    <row r="72" s="8" customFormat="1" ht="15" customHeight="1" spans="1:15">
      <c r="A72" s="142">
        <v>28</v>
      </c>
      <c r="B72" s="143"/>
      <c r="C72" s="144"/>
      <c r="D72" s="145"/>
      <c r="E72" s="147"/>
      <c r="F72" s="146"/>
      <c r="G72" s="146"/>
      <c r="H72" s="146"/>
      <c r="I72" s="146"/>
      <c r="J72" s="146"/>
      <c r="K72" s="146"/>
      <c r="L72" s="146"/>
      <c r="M72" s="171"/>
      <c r="N72" s="250"/>
      <c r="O72" s="250"/>
    </row>
    <row r="73" ht="15" customHeight="1" spans="1:13">
      <c r="A73" s="148"/>
      <c r="B73" s="149" t="s">
        <v>116</v>
      </c>
      <c r="C73" s="150" t="s">
        <v>4</v>
      </c>
      <c r="D73" s="149"/>
      <c r="E73" s="149" t="s">
        <v>117</v>
      </c>
      <c r="F73" s="149"/>
      <c r="G73" s="149"/>
      <c r="H73" s="151"/>
      <c r="I73" s="149"/>
      <c r="J73" s="149"/>
      <c r="K73" s="172"/>
      <c r="L73" s="173"/>
      <c r="M73" s="174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="9" customFormat="1" spans="1:16">
      <c r="A81" s="11"/>
      <c r="C81" s="11"/>
      <c r="H81" s="12"/>
      <c r="L81" s="13"/>
      <c r="N81" s="208"/>
      <c r="O81" s="208"/>
      <c r="P81" s="14"/>
    </row>
    <row r="82" s="9" customFormat="1" spans="1:16">
      <c r="A82" s="11"/>
      <c r="C82" s="11"/>
      <c r="H82" s="12"/>
      <c r="L82" s="13"/>
      <c r="N82" s="208"/>
      <c r="O82" s="208"/>
      <c r="P82" s="14"/>
    </row>
    <row r="83" s="9" customFormat="1" spans="1:16">
      <c r="A83" s="11"/>
      <c r="C83" s="11"/>
      <c r="H83" s="12"/>
      <c r="L83" s="13"/>
      <c r="N83" s="208"/>
      <c r="O83" s="208"/>
      <c r="P83" s="14"/>
    </row>
    <row r="84" s="9" customFormat="1" spans="1:16">
      <c r="A84" s="11"/>
      <c r="C84" s="11"/>
      <c r="H84" s="12"/>
      <c r="L84" s="13"/>
      <c r="N84" s="208"/>
      <c r="O84" s="208"/>
      <c r="P84" s="14"/>
    </row>
    <row r="85" s="9" customFormat="1" spans="1:16">
      <c r="A85" s="11"/>
      <c r="C85" s="11"/>
      <c r="H85" s="12"/>
      <c r="L85" s="13"/>
      <c r="N85" s="208"/>
      <c r="O85" s="208"/>
      <c r="P85" s="14"/>
    </row>
    <row r="86" s="9" customFormat="1" spans="1:16">
      <c r="A86" s="11"/>
      <c r="C86" s="11"/>
      <c r="H86" s="12"/>
      <c r="L86" s="13"/>
      <c r="N86" s="208"/>
      <c r="O86" s="208"/>
      <c r="P86" s="14"/>
    </row>
    <row r="87" s="9" customFormat="1" spans="1:16">
      <c r="A87" s="11"/>
      <c r="C87" s="11"/>
      <c r="H87" s="12"/>
      <c r="L87" s="13"/>
      <c r="N87" s="208"/>
      <c r="O87" s="208"/>
      <c r="P87" s="14"/>
    </row>
    <row r="88" s="9" customFormat="1" spans="1:16">
      <c r="A88" s="11"/>
      <c r="C88" s="11"/>
      <c r="H88" s="12"/>
      <c r="L88" s="13"/>
      <c r="N88" s="208"/>
      <c r="O88" s="208"/>
      <c r="P88" s="14"/>
    </row>
    <row r="89" s="9" customFormat="1" spans="1:16">
      <c r="A89" s="11"/>
      <c r="C89" s="11"/>
      <c r="H89" s="12"/>
      <c r="L89" s="13"/>
      <c r="N89" s="208"/>
      <c r="O89" s="208"/>
      <c r="P89" s="14"/>
    </row>
    <row r="90" s="9" customFormat="1" spans="1:16">
      <c r="A90" s="11"/>
      <c r="C90" s="11"/>
      <c r="H90" s="12"/>
      <c r="L90" s="13"/>
      <c r="N90" s="208"/>
      <c r="O90" s="208"/>
      <c r="P90" s="14"/>
    </row>
    <row r="91" s="9" customFormat="1" spans="1:16">
      <c r="A91" s="11"/>
      <c r="C91" s="11"/>
      <c r="H91" s="12"/>
      <c r="L91" s="13"/>
      <c r="N91" s="208"/>
      <c r="O91" s="208"/>
      <c r="P91" s="14"/>
    </row>
    <row r="92" s="9" customFormat="1" spans="1:16">
      <c r="A92" s="11"/>
      <c r="C92" s="11"/>
      <c r="H92" s="12"/>
      <c r="L92" s="13"/>
      <c r="N92" s="208"/>
      <c r="O92" s="208"/>
      <c r="P92" s="14"/>
    </row>
    <row r="93" s="9" customFormat="1" spans="1:16">
      <c r="A93" s="11"/>
      <c r="C93" s="11"/>
      <c r="H93" s="12"/>
      <c r="L93" s="13"/>
      <c r="N93" s="208"/>
      <c r="O93" s="208"/>
      <c r="P93" s="14"/>
    </row>
    <row r="94" s="9" customFormat="1" spans="1:16">
      <c r="A94" s="11"/>
      <c r="C94" s="11"/>
      <c r="H94" s="12"/>
      <c r="L94" s="13"/>
      <c r="N94" s="208"/>
      <c r="O94" s="208"/>
      <c r="P94" s="14"/>
    </row>
    <row r="95" s="9" customFormat="1" spans="1:16">
      <c r="A95" s="11"/>
      <c r="C95" s="11"/>
      <c r="H95" s="12"/>
      <c r="L95" s="13"/>
      <c r="N95" s="208"/>
      <c r="O95" s="208"/>
      <c r="P95" s="14"/>
    </row>
    <row r="96" s="9" customFormat="1" spans="1:16">
      <c r="A96" s="11"/>
      <c r="C96" s="11"/>
      <c r="H96" s="12"/>
      <c r="L96" s="13"/>
      <c r="N96" s="208"/>
      <c r="O96" s="208"/>
      <c r="P96" s="14"/>
    </row>
    <row r="97" s="9" customFormat="1" spans="1:16">
      <c r="A97" s="11"/>
      <c r="C97" s="11"/>
      <c r="H97" s="12"/>
      <c r="L97" s="13"/>
      <c r="N97" s="208"/>
      <c r="O97" s="208"/>
      <c r="P97" s="14"/>
    </row>
    <row r="98" s="9" customFormat="1" spans="1:16">
      <c r="A98" s="11"/>
      <c r="C98" s="11"/>
      <c r="H98" s="12"/>
      <c r="L98" s="13"/>
      <c r="N98" s="208"/>
      <c r="O98" s="208"/>
      <c r="P98" s="14"/>
    </row>
    <row r="99" s="9" customFormat="1" spans="1:16">
      <c r="A99" s="11"/>
      <c r="C99" s="11"/>
      <c r="H99" s="12"/>
      <c r="L99" s="13"/>
      <c r="N99" s="208"/>
      <c r="O99" s="208"/>
      <c r="P99" s="14"/>
    </row>
    <row r="100" s="9" customFormat="1" spans="1:16">
      <c r="A100" s="11"/>
      <c r="C100" s="11"/>
      <c r="H100" s="12"/>
      <c r="L100" s="13"/>
      <c r="N100" s="208"/>
      <c r="O100" s="208"/>
      <c r="P100" s="14"/>
    </row>
    <row r="101" s="9" customFormat="1" spans="1:16">
      <c r="A101" s="11"/>
      <c r="C101" s="11"/>
      <c r="H101" s="12"/>
      <c r="L101" s="13"/>
      <c r="N101" s="208"/>
      <c r="O101" s="208"/>
      <c r="P101" s="14"/>
    </row>
    <row r="102" s="9" customFormat="1" spans="1:16">
      <c r="A102" s="11"/>
      <c r="C102" s="11"/>
      <c r="H102" s="12"/>
      <c r="L102" s="13"/>
      <c r="N102" s="208"/>
      <c r="O102" s="208"/>
      <c r="P102" s="14"/>
    </row>
    <row r="103" s="9" customFormat="1" spans="1:16">
      <c r="A103" s="11"/>
      <c r="C103" s="11"/>
      <c r="H103" s="12"/>
      <c r="L103" s="13"/>
      <c r="N103" s="208"/>
      <c r="O103" s="208"/>
      <c r="P103" s="14"/>
    </row>
    <row r="104" s="9" customFormat="1" spans="1:16">
      <c r="A104" s="11"/>
      <c r="C104" s="11"/>
      <c r="H104" s="12"/>
      <c r="L104" s="13"/>
      <c r="N104" s="208"/>
      <c r="O104" s="208"/>
      <c r="P104" s="14"/>
    </row>
    <row r="105" s="9" customFormat="1" spans="1:16">
      <c r="A105" s="11"/>
      <c r="C105" s="11"/>
      <c r="H105" s="12"/>
      <c r="L105" s="13"/>
      <c r="N105" s="208"/>
      <c r="O105" s="208"/>
      <c r="P105" s="14"/>
    </row>
    <row r="106" s="9" customFormat="1" spans="1:16">
      <c r="A106" s="11"/>
      <c r="C106" s="11"/>
      <c r="H106" s="12"/>
      <c r="L106" s="13"/>
      <c r="N106" s="208"/>
      <c r="O106" s="208"/>
      <c r="P106" s="14"/>
    </row>
    <row r="107" s="9" customFormat="1" spans="1:16">
      <c r="A107" s="11"/>
      <c r="C107" s="11"/>
      <c r="H107" s="12"/>
      <c r="L107" s="13"/>
      <c r="N107" s="208"/>
      <c r="O107" s="208"/>
      <c r="P107" s="14"/>
    </row>
    <row r="108" s="9" customFormat="1" spans="1:16">
      <c r="A108" s="11"/>
      <c r="C108" s="11"/>
      <c r="H108" s="12"/>
      <c r="L108" s="13"/>
      <c r="N108" s="208"/>
      <c r="O108" s="208"/>
      <c r="P108" s="14"/>
    </row>
    <row r="109" s="9" customFormat="1" spans="1:16">
      <c r="A109" s="11"/>
      <c r="C109" s="11"/>
      <c r="H109" s="12"/>
      <c r="L109" s="13"/>
      <c r="N109" s="208"/>
      <c r="O109" s="208"/>
      <c r="P109" s="14"/>
    </row>
    <row r="110" s="9" customFormat="1" spans="1:16">
      <c r="A110" s="11"/>
      <c r="C110" s="11"/>
      <c r="H110" s="12"/>
      <c r="L110" s="13"/>
      <c r="N110" s="208"/>
      <c r="O110" s="208"/>
      <c r="P110" s="14"/>
    </row>
    <row r="111" s="9" customFormat="1" spans="1:16">
      <c r="A111" s="11"/>
      <c r="C111" s="11"/>
      <c r="H111" s="12"/>
      <c r="L111" s="13"/>
      <c r="N111" s="208"/>
      <c r="O111" s="208"/>
      <c r="P111" s="14"/>
    </row>
    <row r="112" s="9" customFormat="1" spans="1:16">
      <c r="A112" s="11"/>
      <c r="C112" s="11"/>
      <c r="H112" s="12"/>
      <c r="L112" s="13"/>
      <c r="N112" s="208"/>
      <c r="O112" s="208"/>
      <c r="P112" s="14"/>
    </row>
    <row r="113" s="9" customFormat="1" spans="1:16">
      <c r="A113" s="11"/>
      <c r="C113" s="11"/>
      <c r="H113" s="12"/>
      <c r="L113" s="13"/>
      <c r="N113" s="208"/>
      <c r="O113" s="208"/>
      <c r="P113" s="14"/>
    </row>
    <row r="114" s="9" customFormat="1" spans="1:16">
      <c r="A114" s="11"/>
      <c r="C114" s="11"/>
      <c r="H114" s="12"/>
      <c r="L114" s="13"/>
      <c r="N114" s="208"/>
      <c r="O114" s="208"/>
      <c r="P114" s="14"/>
    </row>
    <row r="115" s="9" customFormat="1" spans="1:16">
      <c r="A115" s="11"/>
      <c r="C115" s="11"/>
      <c r="H115" s="12"/>
      <c r="L115" s="13"/>
      <c r="N115" s="208"/>
      <c r="O115" s="208"/>
      <c r="P115" s="14"/>
    </row>
    <row r="116" s="9" customFormat="1" spans="1:16">
      <c r="A116" s="11"/>
      <c r="C116" s="11"/>
      <c r="H116" s="12"/>
      <c r="L116" s="13"/>
      <c r="N116" s="208"/>
      <c r="O116" s="208"/>
      <c r="P116" s="14"/>
    </row>
    <row r="117" s="9" customFormat="1" spans="1:16">
      <c r="A117" s="11"/>
      <c r="C117" s="11"/>
      <c r="H117" s="12"/>
      <c r="L117" s="13"/>
      <c r="N117" s="208"/>
      <c r="O117" s="208"/>
      <c r="P117" s="14"/>
    </row>
    <row r="118" s="9" customFormat="1" spans="1:16">
      <c r="A118" s="11"/>
      <c r="C118" s="11"/>
      <c r="H118" s="12"/>
      <c r="L118" s="13"/>
      <c r="N118" s="208"/>
      <c r="O118" s="208"/>
      <c r="P118" s="14"/>
    </row>
    <row r="119" s="9" customFormat="1" spans="1:16">
      <c r="A119" s="11"/>
      <c r="C119" s="11"/>
      <c r="H119" s="12"/>
      <c r="L119" s="13"/>
      <c r="N119" s="208"/>
      <c r="O119" s="208"/>
      <c r="P119" s="14"/>
    </row>
    <row r="120" s="9" customFormat="1" spans="1:16">
      <c r="A120" s="11"/>
      <c r="C120" s="11"/>
      <c r="H120" s="12"/>
      <c r="L120" s="13"/>
      <c r="N120" s="208"/>
      <c r="O120" s="208"/>
      <c r="P120" s="14"/>
    </row>
    <row r="121" s="9" customFormat="1" spans="1:16">
      <c r="A121" s="11"/>
      <c r="C121" s="11"/>
      <c r="H121" s="12"/>
      <c r="L121" s="13"/>
      <c r="N121" s="208"/>
      <c r="O121" s="208"/>
      <c r="P121" s="14"/>
    </row>
    <row r="122" s="9" customFormat="1" spans="1:16">
      <c r="A122" s="11"/>
      <c r="C122" s="11"/>
      <c r="H122" s="12"/>
      <c r="L122" s="13"/>
      <c r="N122" s="208"/>
      <c r="O122" s="208"/>
      <c r="P122" s="14"/>
    </row>
    <row r="123" s="9" customFormat="1" spans="1:16">
      <c r="A123" s="11"/>
      <c r="C123" s="11"/>
      <c r="H123" s="12"/>
      <c r="L123" s="13"/>
      <c r="N123" s="208"/>
      <c r="O123" s="208"/>
      <c r="P123" s="14"/>
    </row>
    <row r="124" s="9" customFormat="1" spans="1:16">
      <c r="A124" s="11"/>
      <c r="C124" s="11"/>
      <c r="H124" s="12"/>
      <c r="L124" s="13"/>
      <c r="N124" s="208"/>
      <c r="O124" s="208"/>
      <c r="P124" s="14"/>
    </row>
    <row r="125" s="9" customFormat="1" spans="1:16">
      <c r="A125" s="11"/>
      <c r="C125" s="11"/>
      <c r="H125" s="12"/>
      <c r="L125" s="13"/>
      <c r="N125" s="208"/>
      <c r="O125" s="208"/>
      <c r="P125" s="14"/>
    </row>
    <row r="126" s="9" customFormat="1" spans="1:16">
      <c r="A126" s="11"/>
      <c r="C126" s="11"/>
      <c r="H126" s="12"/>
      <c r="L126" s="13"/>
      <c r="N126" s="208"/>
      <c r="O126" s="208"/>
      <c r="P126" s="14"/>
    </row>
    <row r="127" s="9" customFormat="1" spans="1:16">
      <c r="A127" s="11"/>
      <c r="C127" s="11"/>
      <c r="H127" s="12"/>
      <c r="L127" s="13"/>
      <c r="N127" s="208"/>
      <c r="O127" s="208"/>
      <c r="P127" s="14"/>
    </row>
    <row r="128" s="9" customFormat="1" spans="1:16">
      <c r="A128" s="11"/>
      <c r="C128" s="11"/>
      <c r="H128" s="12"/>
      <c r="L128" s="13"/>
      <c r="N128" s="208"/>
      <c r="O128" s="208"/>
      <c r="P128" s="14"/>
    </row>
    <row r="129" s="9" customFormat="1" spans="1:16">
      <c r="A129" s="11"/>
      <c r="C129" s="11"/>
      <c r="H129" s="12"/>
      <c r="L129" s="13"/>
      <c r="N129" s="208"/>
      <c r="O129" s="208"/>
      <c r="P129" s="14"/>
    </row>
    <row r="130" s="9" customFormat="1" spans="1:16">
      <c r="A130" s="11"/>
      <c r="C130" s="11"/>
      <c r="H130" s="12"/>
      <c r="L130" s="13"/>
      <c r="N130" s="208"/>
      <c r="O130" s="208"/>
      <c r="P130" s="14"/>
    </row>
    <row r="131" s="9" customFormat="1" spans="1:16">
      <c r="A131" s="11"/>
      <c r="C131" s="11"/>
      <c r="H131" s="12"/>
      <c r="L131" s="13"/>
      <c r="N131" s="208"/>
      <c r="O131" s="208"/>
      <c r="P131" s="14"/>
    </row>
    <row r="132" s="9" customFormat="1" spans="1:16">
      <c r="A132" s="11"/>
      <c r="C132" s="11"/>
      <c r="H132" s="12"/>
      <c r="L132" s="13"/>
      <c r="N132" s="208"/>
      <c r="O132" s="208"/>
      <c r="P132" s="14"/>
    </row>
    <row r="133" s="9" customFormat="1" spans="1:16">
      <c r="A133" s="11"/>
      <c r="C133" s="11"/>
      <c r="H133" s="12"/>
      <c r="L133" s="13"/>
      <c r="N133" s="208"/>
      <c r="O133" s="208"/>
      <c r="P133" s="14"/>
    </row>
    <row r="134" s="9" customFormat="1" spans="1:16">
      <c r="A134" s="11"/>
      <c r="C134" s="11"/>
      <c r="H134" s="12"/>
      <c r="L134" s="13"/>
      <c r="N134" s="208"/>
      <c r="O134" s="208"/>
      <c r="P134" s="14"/>
    </row>
    <row r="135" s="9" customFormat="1" spans="1:16">
      <c r="A135" s="11"/>
      <c r="C135" s="11"/>
      <c r="H135" s="12"/>
      <c r="L135" s="13"/>
      <c r="N135" s="208"/>
      <c r="O135" s="208"/>
      <c r="P135" s="14"/>
    </row>
    <row r="136" s="9" customFormat="1" spans="1:16">
      <c r="A136" s="11"/>
      <c r="C136" s="11"/>
      <c r="H136" s="12"/>
      <c r="L136" s="13"/>
      <c r="N136" s="208"/>
      <c r="O136" s="208"/>
      <c r="P136" s="14"/>
    </row>
    <row r="137" s="9" customFormat="1" spans="1:16">
      <c r="A137" s="11"/>
      <c r="C137" s="11"/>
      <c r="H137" s="12"/>
      <c r="L137" s="13"/>
      <c r="N137" s="208"/>
      <c r="O137" s="208"/>
      <c r="P137" s="14"/>
    </row>
    <row r="138" s="9" customFormat="1" spans="1:16">
      <c r="A138" s="11"/>
      <c r="C138" s="11"/>
      <c r="H138" s="12"/>
      <c r="L138" s="13"/>
      <c r="N138" s="208"/>
      <c r="O138" s="208"/>
      <c r="P138" s="14"/>
    </row>
    <row r="139" s="9" customFormat="1" spans="1:16">
      <c r="A139" s="11"/>
      <c r="C139" s="11"/>
      <c r="H139" s="12"/>
      <c r="L139" s="13"/>
      <c r="N139" s="208"/>
      <c r="O139" s="208"/>
      <c r="P139" s="14"/>
    </row>
    <row r="140" s="9" customFormat="1" spans="1:16">
      <c r="A140" s="11"/>
      <c r="C140" s="11"/>
      <c r="H140" s="12"/>
      <c r="L140" s="13"/>
      <c r="N140" s="208"/>
      <c r="O140" s="208"/>
      <c r="P140" s="14"/>
    </row>
    <row r="141" s="9" customFormat="1" spans="1:16">
      <c r="A141" s="11"/>
      <c r="C141" s="11"/>
      <c r="H141" s="12"/>
      <c r="L141" s="13"/>
      <c r="N141" s="208"/>
      <c r="O141" s="208"/>
      <c r="P141" s="14"/>
    </row>
    <row r="142" s="9" customFormat="1" spans="1:16">
      <c r="A142" s="11"/>
      <c r="C142" s="11"/>
      <c r="H142" s="12"/>
      <c r="L142" s="13"/>
      <c r="N142" s="208"/>
      <c r="O142" s="208"/>
      <c r="P142" s="14"/>
    </row>
    <row r="143" s="9" customFormat="1" spans="1:16">
      <c r="A143" s="11"/>
      <c r="C143" s="11"/>
      <c r="H143" s="12"/>
      <c r="L143" s="13"/>
      <c r="N143" s="208"/>
      <c r="O143" s="208"/>
      <c r="P143" s="14"/>
    </row>
    <row r="144" s="9" customFormat="1" spans="1:16">
      <c r="A144" s="11"/>
      <c r="C144" s="11"/>
      <c r="H144" s="12"/>
      <c r="L144" s="13"/>
      <c r="N144" s="208"/>
      <c r="O144" s="208"/>
      <c r="P144" s="14"/>
    </row>
    <row r="145" s="9" customFormat="1" spans="1:16">
      <c r="A145" s="11"/>
      <c r="C145" s="11"/>
      <c r="H145" s="12"/>
      <c r="L145" s="13"/>
      <c r="N145" s="208"/>
      <c r="O145" s="208"/>
      <c r="P145" s="14"/>
    </row>
    <row r="146" s="9" customFormat="1" spans="1:16">
      <c r="A146" s="11"/>
      <c r="C146" s="11"/>
      <c r="H146" s="12"/>
      <c r="L146" s="13"/>
      <c r="N146" s="208"/>
      <c r="O146" s="208"/>
      <c r="P146" s="14"/>
    </row>
    <row r="147" s="9" customFormat="1" spans="1:16">
      <c r="A147" s="11"/>
      <c r="C147" s="11"/>
      <c r="H147" s="12"/>
      <c r="L147" s="13"/>
      <c r="N147" s="208"/>
      <c r="O147" s="208"/>
      <c r="P147" s="14"/>
    </row>
    <row r="148" s="9" customFormat="1" spans="1:16">
      <c r="A148" s="11"/>
      <c r="C148" s="11"/>
      <c r="H148" s="12"/>
      <c r="L148" s="13"/>
      <c r="N148" s="208"/>
      <c r="O148" s="208"/>
      <c r="P148" s="14"/>
    </row>
    <row r="149" s="9" customFormat="1" spans="1:16">
      <c r="A149" s="11"/>
      <c r="C149" s="11"/>
      <c r="H149" s="12"/>
      <c r="L149" s="13"/>
      <c r="N149" s="208"/>
      <c r="O149" s="208"/>
      <c r="P149" s="14"/>
    </row>
    <row r="150" s="9" customFormat="1" spans="1:16">
      <c r="A150" s="11"/>
      <c r="C150" s="11"/>
      <c r="H150" s="12"/>
      <c r="L150" s="13"/>
      <c r="N150" s="208"/>
      <c r="O150" s="208"/>
      <c r="P150" s="14"/>
    </row>
    <row r="151" s="9" customFormat="1" spans="1:16">
      <c r="A151" s="11"/>
      <c r="C151" s="11"/>
      <c r="H151" s="12"/>
      <c r="L151" s="13"/>
      <c r="N151" s="208"/>
      <c r="O151" s="208"/>
      <c r="P151" s="14"/>
    </row>
    <row r="152" s="9" customFormat="1" spans="1:16">
      <c r="A152" s="11"/>
      <c r="C152" s="11"/>
      <c r="H152" s="12"/>
      <c r="L152" s="13"/>
      <c r="N152" s="208"/>
      <c r="O152" s="208"/>
      <c r="P152" s="14"/>
    </row>
    <row r="153" s="9" customFormat="1" spans="1:16">
      <c r="A153" s="11"/>
      <c r="C153" s="11"/>
      <c r="H153" s="12"/>
      <c r="L153" s="13"/>
      <c r="N153" s="208"/>
      <c r="O153" s="208"/>
      <c r="P153" s="14"/>
    </row>
    <row r="154" s="9" customFormat="1" spans="1:16">
      <c r="A154" s="11"/>
      <c r="C154" s="11"/>
      <c r="H154" s="12"/>
      <c r="L154" s="13"/>
      <c r="N154" s="208"/>
      <c r="O154" s="208"/>
      <c r="P154" s="14"/>
    </row>
    <row r="155" s="9" customFormat="1" spans="1:16">
      <c r="A155" s="11"/>
      <c r="C155" s="11"/>
      <c r="H155" s="12"/>
      <c r="L155" s="13"/>
      <c r="N155" s="208"/>
      <c r="O155" s="208"/>
      <c r="P155" s="14"/>
    </row>
    <row r="156" s="9" customFormat="1" spans="1:16">
      <c r="A156" s="11"/>
      <c r="C156" s="11"/>
      <c r="H156" s="12"/>
      <c r="L156" s="13"/>
      <c r="N156" s="208"/>
      <c r="O156" s="208"/>
      <c r="P156" s="14"/>
    </row>
    <row r="157" s="9" customFormat="1" spans="1:16">
      <c r="A157" s="11"/>
      <c r="C157" s="11"/>
      <c r="H157" s="12"/>
      <c r="L157" s="13"/>
      <c r="N157" s="208"/>
      <c r="O157" s="208"/>
      <c r="P157" s="14"/>
    </row>
    <row r="158" s="9" customFormat="1" spans="1:16">
      <c r="A158" s="11"/>
      <c r="C158" s="11"/>
      <c r="H158" s="12"/>
      <c r="L158" s="13"/>
      <c r="N158" s="208"/>
      <c r="O158" s="208"/>
      <c r="P158" s="14"/>
    </row>
    <row r="159" s="9" customFormat="1" spans="1:16">
      <c r="A159" s="11"/>
      <c r="C159" s="11"/>
      <c r="H159" s="12"/>
      <c r="L159" s="13"/>
      <c r="N159" s="208"/>
      <c r="O159" s="208"/>
      <c r="P159" s="14"/>
    </row>
    <row r="160" s="9" customFormat="1" spans="1:16">
      <c r="A160" s="11"/>
      <c r="C160" s="11"/>
      <c r="H160" s="12"/>
      <c r="L160" s="13"/>
      <c r="N160" s="208"/>
      <c r="O160" s="208"/>
      <c r="P160" s="14"/>
    </row>
    <row r="161" s="9" customFormat="1" spans="1:16">
      <c r="A161" s="11"/>
      <c r="C161" s="11"/>
      <c r="H161" s="12"/>
      <c r="L161" s="13"/>
      <c r="N161" s="208"/>
      <c r="O161" s="208"/>
      <c r="P161" s="14"/>
    </row>
    <row r="162" s="9" customFormat="1" spans="1:16">
      <c r="A162" s="11"/>
      <c r="C162" s="11"/>
      <c r="H162" s="12"/>
      <c r="L162" s="13"/>
      <c r="N162" s="208"/>
      <c r="O162" s="208"/>
      <c r="P162" s="14"/>
    </row>
    <row r="163" s="9" customFormat="1" spans="1:16">
      <c r="A163" s="11"/>
      <c r="C163" s="11"/>
      <c r="H163" s="12"/>
      <c r="L163" s="13"/>
      <c r="N163" s="208"/>
      <c r="O163" s="208"/>
      <c r="P163" s="14"/>
    </row>
    <row r="164" s="9" customFormat="1" spans="1:16">
      <c r="A164" s="11"/>
      <c r="C164" s="11"/>
      <c r="H164" s="12"/>
      <c r="L164" s="13"/>
      <c r="N164" s="208"/>
      <c r="O164" s="208"/>
      <c r="P164" s="14"/>
    </row>
    <row r="165" s="9" customFormat="1" spans="1:16">
      <c r="A165" s="11"/>
      <c r="C165" s="11"/>
      <c r="H165" s="12"/>
      <c r="L165" s="13"/>
      <c r="N165" s="208"/>
      <c r="O165" s="208"/>
      <c r="P165" s="14"/>
    </row>
    <row r="166" s="9" customFormat="1" spans="1:16">
      <c r="A166" s="11"/>
      <c r="C166" s="11"/>
      <c r="H166" s="12"/>
      <c r="L166" s="13"/>
      <c r="N166" s="208"/>
      <c r="O166" s="208"/>
      <c r="P166" s="14"/>
    </row>
    <row r="167" s="9" customFormat="1" spans="1:16">
      <c r="A167" s="11"/>
      <c r="C167" s="11"/>
      <c r="H167" s="12"/>
      <c r="L167" s="13"/>
      <c r="N167" s="208"/>
      <c r="O167" s="208"/>
      <c r="P167" s="14"/>
    </row>
    <row r="168" s="9" customFormat="1" spans="1:16">
      <c r="A168" s="11"/>
      <c r="C168" s="11"/>
      <c r="H168" s="12"/>
      <c r="L168" s="13"/>
      <c r="N168" s="208"/>
      <c r="O168" s="208"/>
      <c r="P168" s="14"/>
    </row>
    <row r="169" s="9" customFormat="1" spans="1:16">
      <c r="A169" s="11"/>
      <c r="C169" s="11"/>
      <c r="H169" s="12"/>
      <c r="L169" s="13"/>
      <c r="N169" s="208"/>
      <c r="O169" s="208"/>
      <c r="P169" s="14"/>
    </row>
    <row r="170" s="9" customFormat="1" spans="1:16">
      <c r="A170" s="11"/>
      <c r="C170" s="11"/>
      <c r="H170" s="12"/>
      <c r="L170" s="13"/>
      <c r="N170" s="208"/>
      <c r="O170" s="208"/>
      <c r="P170" s="14"/>
    </row>
    <row r="171" s="9" customFormat="1" spans="1:16">
      <c r="A171" s="11"/>
      <c r="C171" s="11"/>
      <c r="H171" s="12"/>
      <c r="L171" s="13"/>
      <c r="N171" s="208"/>
      <c r="O171" s="208"/>
      <c r="P171" s="14"/>
    </row>
    <row r="172" s="9" customFormat="1" spans="1:16">
      <c r="A172" s="11"/>
      <c r="C172" s="11"/>
      <c r="H172" s="12"/>
      <c r="L172" s="13"/>
      <c r="N172" s="208"/>
      <c r="O172" s="208"/>
      <c r="P172" s="14"/>
    </row>
    <row r="173" s="9" customFormat="1" spans="1:16">
      <c r="A173" s="11"/>
      <c r="C173" s="11"/>
      <c r="H173" s="12"/>
      <c r="L173" s="13"/>
      <c r="N173" s="208"/>
      <c r="O173" s="208"/>
      <c r="P173" s="14"/>
    </row>
    <row r="174" s="9" customFormat="1" spans="1:16">
      <c r="A174" s="11"/>
      <c r="C174" s="11"/>
      <c r="H174" s="12"/>
      <c r="L174" s="13"/>
      <c r="N174" s="208"/>
      <c r="O174" s="208"/>
      <c r="P174" s="14"/>
    </row>
    <row r="175" s="9" customFormat="1" spans="1:16">
      <c r="A175" s="11"/>
      <c r="C175" s="11"/>
      <c r="H175" s="12"/>
      <c r="L175" s="13"/>
      <c r="N175" s="208"/>
      <c r="O175" s="208"/>
      <c r="P175" s="14"/>
    </row>
    <row r="176" s="9" customFormat="1" spans="1:16">
      <c r="A176" s="11"/>
      <c r="C176" s="11"/>
      <c r="H176" s="12"/>
      <c r="L176" s="13"/>
      <c r="N176" s="208"/>
      <c r="O176" s="208"/>
      <c r="P176" s="14"/>
    </row>
    <row r="177" s="9" customFormat="1" spans="1:16">
      <c r="A177" s="11"/>
      <c r="C177" s="11"/>
      <c r="H177" s="12"/>
      <c r="L177" s="13"/>
      <c r="N177" s="208"/>
      <c r="O177" s="208"/>
      <c r="P177" s="14"/>
    </row>
    <row r="178" s="9" customFormat="1" spans="1:16">
      <c r="A178" s="11"/>
      <c r="C178" s="11"/>
      <c r="H178" s="12"/>
      <c r="L178" s="13"/>
      <c r="N178" s="208"/>
      <c r="O178" s="208"/>
      <c r="P178" s="14"/>
    </row>
    <row r="179" s="9" customFormat="1" spans="1:16">
      <c r="A179" s="11"/>
      <c r="C179" s="11"/>
      <c r="H179" s="12"/>
      <c r="L179" s="13"/>
      <c r="N179" s="208"/>
      <c r="O179" s="208"/>
      <c r="P179" s="14"/>
    </row>
    <row r="180" s="9" customFormat="1" spans="1:16">
      <c r="A180" s="11"/>
      <c r="C180" s="11"/>
      <c r="H180" s="12"/>
      <c r="L180" s="13"/>
      <c r="N180" s="208"/>
      <c r="O180" s="208"/>
      <c r="P180" s="14"/>
    </row>
    <row r="181" s="9" customFormat="1" spans="1:16">
      <c r="A181" s="11"/>
      <c r="C181" s="11"/>
      <c r="H181" s="12"/>
      <c r="L181" s="13"/>
      <c r="N181" s="208"/>
      <c r="O181" s="208"/>
      <c r="P181" s="14"/>
    </row>
    <row r="182" s="9" customFormat="1" spans="1:16">
      <c r="A182" s="11"/>
      <c r="C182" s="11"/>
      <c r="H182" s="12"/>
      <c r="L182" s="13"/>
      <c r="N182" s="208"/>
      <c r="O182" s="208"/>
      <c r="P182" s="14"/>
    </row>
    <row r="183" s="9" customFormat="1" spans="1:16">
      <c r="A183" s="11"/>
      <c r="C183" s="11"/>
      <c r="H183" s="12"/>
      <c r="L183" s="13"/>
      <c r="N183" s="208"/>
      <c r="O183" s="208"/>
      <c r="P183" s="14"/>
    </row>
    <row r="184" s="9" customFormat="1" spans="1:16">
      <c r="A184" s="11"/>
      <c r="C184" s="11"/>
      <c r="H184" s="12"/>
      <c r="L184" s="13"/>
      <c r="N184" s="208"/>
      <c r="O184" s="208"/>
      <c r="P184" s="14"/>
    </row>
    <row r="185" s="9" customFormat="1" spans="1:16">
      <c r="A185" s="11"/>
      <c r="C185" s="11"/>
      <c r="H185" s="12"/>
      <c r="L185" s="13"/>
      <c r="N185" s="208"/>
      <c r="O185" s="208"/>
      <c r="P185" s="14"/>
    </row>
    <row r="186" s="9" customFormat="1" spans="1:16">
      <c r="A186" s="11"/>
      <c r="C186" s="11"/>
      <c r="H186" s="12"/>
      <c r="L186" s="13"/>
      <c r="N186" s="208"/>
      <c r="O186" s="208"/>
      <c r="P186" s="14"/>
    </row>
    <row r="187" s="9" customFormat="1" spans="1:16">
      <c r="A187" s="11"/>
      <c r="C187" s="11"/>
      <c r="H187" s="12"/>
      <c r="L187" s="13"/>
      <c r="N187" s="208"/>
      <c r="O187" s="208"/>
      <c r="P187" s="14"/>
    </row>
    <row r="188" s="9" customFormat="1" spans="1:16">
      <c r="A188" s="11"/>
      <c r="C188" s="11"/>
      <c r="H188" s="12"/>
      <c r="L188" s="13"/>
      <c r="N188" s="208"/>
      <c r="O188" s="208"/>
      <c r="P188" s="14"/>
    </row>
    <row r="189" s="9" customFormat="1" spans="1:16">
      <c r="A189" s="11"/>
      <c r="C189" s="11"/>
      <c r="H189" s="12"/>
      <c r="L189" s="13"/>
      <c r="N189" s="208"/>
      <c r="O189" s="208"/>
      <c r="P189" s="14"/>
    </row>
    <row r="190" s="9" customFormat="1" spans="1:16">
      <c r="A190" s="11"/>
      <c r="C190" s="11"/>
      <c r="H190" s="12"/>
      <c r="L190" s="13"/>
      <c r="N190" s="208"/>
      <c r="O190" s="208"/>
      <c r="P190" s="14"/>
    </row>
    <row r="191" s="9" customFormat="1" spans="1:16">
      <c r="A191" s="11"/>
      <c r="C191" s="11"/>
      <c r="H191" s="12"/>
      <c r="L191" s="13"/>
      <c r="N191" s="208"/>
      <c r="O191" s="208"/>
      <c r="P191" s="14"/>
    </row>
    <row r="192" s="9" customFormat="1" spans="1:16">
      <c r="A192" s="11"/>
      <c r="C192" s="11"/>
      <c r="H192" s="12"/>
      <c r="L192" s="13"/>
      <c r="N192" s="208"/>
      <c r="O192" s="208"/>
      <c r="P192" s="14"/>
    </row>
    <row r="193" s="9" customFormat="1" spans="1:16">
      <c r="A193" s="11"/>
      <c r="C193" s="11"/>
      <c r="H193" s="12"/>
      <c r="L193" s="13"/>
      <c r="N193" s="208"/>
      <c r="O193" s="208"/>
      <c r="P193" s="14"/>
    </row>
    <row r="194" s="9" customFormat="1" spans="1:16">
      <c r="A194" s="11"/>
      <c r="C194" s="11"/>
      <c r="H194" s="12"/>
      <c r="L194" s="13"/>
      <c r="N194" s="208"/>
      <c r="O194" s="208"/>
      <c r="P194" s="14"/>
    </row>
    <row r="195" s="9" customFormat="1" spans="1:16">
      <c r="A195" s="11"/>
      <c r="C195" s="11"/>
      <c r="H195" s="12"/>
      <c r="L195" s="13"/>
      <c r="N195" s="208"/>
      <c r="O195" s="208"/>
      <c r="P195" s="14"/>
    </row>
    <row r="196" s="9" customFormat="1" spans="1:16">
      <c r="A196" s="11"/>
      <c r="C196" s="11"/>
      <c r="H196" s="12"/>
      <c r="L196" s="13"/>
      <c r="N196" s="208"/>
      <c r="O196" s="208"/>
      <c r="P196" s="14"/>
    </row>
    <row r="197" s="9" customFormat="1" spans="1:16">
      <c r="A197" s="11"/>
      <c r="C197" s="11"/>
      <c r="H197" s="12"/>
      <c r="L197" s="13"/>
      <c r="N197" s="208"/>
      <c r="O197" s="208"/>
      <c r="P197" s="14"/>
    </row>
    <row r="198" s="9" customFormat="1" spans="1:16">
      <c r="A198" s="11"/>
      <c r="C198" s="11"/>
      <c r="H198" s="12"/>
      <c r="L198" s="13"/>
      <c r="N198" s="208"/>
      <c r="O198" s="208"/>
      <c r="P198" s="14"/>
    </row>
    <row r="199" s="9" customFormat="1" spans="1:16">
      <c r="A199" s="11"/>
      <c r="C199" s="11"/>
      <c r="H199" s="12"/>
      <c r="L199" s="13"/>
      <c r="N199" s="208"/>
      <c r="O199" s="208"/>
      <c r="P199" s="14"/>
    </row>
    <row r="200" s="9" customFormat="1" spans="1:16">
      <c r="A200" s="11"/>
      <c r="C200" s="11"/>
      <c r="H200" s="12"/>
      <c r="L200" s="13"/>
      <c r="N200" s="208"/>
      <c r="O200" s="208"/>
      <c r="P200" s="14"/>
    </row>
    <row r="201" s="9" customFormat="1" spans="1:16">
      <c r="A201" s="11"/>
      <c r="C201" s="11"/>
      <c r="H201" s="12"/>
      <c r="L201" s="13"/>
      <c r="N201" s="208"/>
      <c r="O201" s="208"/>
      <c r="P201" s="14"/>
    </row>
    <row r="202" s="9" customFormat="1" spans="1:16">
      <c r="A202" s="11"/>
      <c r="C202" s="11"/>
      <c r="H202" s="12"/>
      <c r="L202" s="13"/>
      <c r="N202" s="208"/>
      <c r="O202" s="208"/>
      <c r="P202" s="14"/>
    </row>
    <row r="203" s="9" customFormat="1" spans="1:16">
      <c r="A203" s="11"/>
      <c r="C203" s="11"/>
      <c r="H203" s="12"/>
      <c r="L203" s="13"/>
      <c r="N203" s="208"/>
      <c r="O203" s="208"/>
      <c r="P203" s="14"/>
    </row>
    <row r="204" s="9" customFormat="1" spans="1:16">
      <c r="A204" s="11"/>
      <c r="C204" s="11"/>
      <c r="H204" s="12"/>
      <c r="L204" s="13"/>
      <c r="N204" s="208"/>
      <c r="O204" s="208"/>
      <c r="P204" s="14"/>
    </row>
    <row r="205" s="9" customFormat="1" spans="1:16">
      <c r="A205" s="11"/>
      <c r="C205" s="11"/>
      <c r="H205" s="12"/>
      <c r="L205" s="13"/>
      <c r="N205" s="208"/>
      <c r="O205" s="208"/>
      <c r="P205" s="14"/>
    </row>
    <row r="206" s="9" customFormat="1" spans="1:16">
      <c r="A206" s="11"/>
      <c r="C206" s="11"/>
      <c r="H206" s="12"/>
      <c r="L206" s="13"/>
      <c r="N206" s="208"/>
      <c r="O206" s="208"/>
      <c r="P206" s="14"/>
    </row>
    <row r="207" s="9" customFormat="1" spans="1:16">
      <c r="A207" s="11"/>
      <c r="C207" s="11"/>
      <c r="H207" s="12"/>
      <c r="L207" s="13"/>
      <c r="N207" s="208"/>
      <c r="O207" s="208"/>
      <c r="P207" s="14"/>
    </row>
    <row r="208" s="9" customFormat="1" spans="1:16">
      <c r="A208" s="11"/>
      <c r="C208" s="11"/>
      <c r="H208" s="12"/>
      <c r="L208" s="13"/>
      <c r="N208" s="208"/>
      <c r="O208" s="208"/>
      <c r="P208" s="14"/>
    </row>
    <row r="209" s="9" customFormat="1" spans="1:16">
      <c r="A209" s="11"/>
      <c r="C209" s="11"/>
      <c r="H209" s="12"/>
      <c r="L209" s="13"/>
      <c r="N209" s="208"/>
      <c r="O209" s="208"/>
      <c r="P209" s="14"/>
    </row>
    <row r="210" s="9" customFormat="1" spans="1:16">
      <c r="A210" s="11"/>
      <c r="C210" s="11"/>
      <c r="H210" s="12"/>
      <c r="L210" s="13"/>
      <c r="N210" s="208"/>
      <c r="O210" s="208"/>
      <c r="P210" s="14"/>
    </row>
    <row r="211" s="9" customFormat="1" spans="1:16">
      <c r="A211" s="11"/>
      <c r="C211" s="11"/>
      <c r="H211" s="12"/>
      <c r="L211" s="13"/>
      <c r="N211" s="208"/>
      <c r="O211" s="208"/>
      <c r="P211" s="14"/>
    </row>
    <row r="212" s="9" customFormat="1" spans="1:16">
      <c r="A212" s="11"/>
      <c r="C212" s="11"/>
      <c r="H212" s="12"/>
      <c r="L212" s="13"/>
      <c r="N212" s="208"/>
      <c r="O212" s="208"/>
      <c r="P212" s="14"/>
    </row>
    <row r="213" s="9" customFormat="1" spans="1:16">
      <c r="A213" s="11"/>
      <c r="C213" s="11"/>
      <c r="H213" s="12"/>
      <c r="L213" s="13"/>
      <c r="N213" s="208"/>
      <c r="O213" s="208"/>
      <c r="P213" s="14"/>
    </row>
    <row r="214" s="9" customFormat="1" spans="1:16">
      <c r="A214" s="11"/>
      <c r="C214" s="11"/>
      <c r="H214" s="12"/>
      <c r="L214" s="13"/>
      <c r="N214" s="208"/>
      <c r="O214" s="208"/>
      <c r="P214" s="14"/>
    </row>
    <row r="215" s="9" customFormat="1" spans="1:16">
      <c r="A215" s="11"/>
      <c r="C215" s="11"/>
      <c r="H215" s="12"/>
      <c r="L215" s="13"/>
      <c r="N215" s="208"/>
      <c r="O215" s="208"/>
      <c r="P215" s="14"/>
    </row>
    <row r="216" s="9" customFormat="1" spans="1:16">
      <c r="A216" s="11"/>
      <c r="C216" s="11"/>
      <c r="H216" s="12"/>
      <c r="L216" s="13"/>
      <c r="N216" s="208"/>
      <c r="O216" s="208"/>
      <c r="P216" s="14"/>
    </row>
    <row r="217" s="9" customFormat="1" spans="1:16">
      <c r="A217" s="11"/>
      <c r="C217" s="11"/>
      <c r="H217" s="12"/>
      <c r="L217" s="13"/>
      <c r="N217" s="208"/>
      <c r="O217" s="208"/>
      <c r="P217" s="14"/>
    </row>
    <row r="218" s="9" customFormat="1" spans="1:16">
      <c r="A218" s="11"/>
      <c r="C218" s="11"/>
      <c r="H218" s="12"/>
      <c r="L218" s="13"/>
      <c r="N218" s="208"/>
      <c r="O218" s="208"/>
      <c r="P218" s="14"/>
    </row>
    <row r="219" s="9" customFormat="1" spans="1:16">
      <c r="A219" s="11"/>
      <c r="C219" s="11"/>
      <c r="H219" s="12"/>
      <c r="L219" s="13"/>
      <c r="N219" s="208"/>
      <c r="O219" s="208"/>
      <c r="P219" s="14"/>
    </row>
    <row r="220" s="9" customFormat="1" spans="1:16">
      <c r="A220" s="11"/>
      <c r="C220" s="11"/>
      <c r="H220" s="12"/>
      <c r="L220" s="13"/>
      <c r="N220" s="208"/>
      <c r="O220" s="208"/>
      <c r="P220" s="14"/>
    </row>
    <row r="221" s="9" customFormat="1" spans="1:16">
      <c r="A221" s="11"/>
      <c r="C221" s="11"/>
      <c r="H221" s="12"/>
      <c r="L221" s="13"/>
      <c r="N221" s="208"/>
      <c r="O221" s="208"/>
      <c r="P221" s="14"/>
    </row>
    <row r="222" s="9" customFormat="1" spans="1:16">
      <c r="A222" s="11"/>
      <c r="C222" s="11"/>
      <c r="H222" s="12"/>
      <c r="L222" s="13"/>
      <c r="N222" s="208"/>
      <c r="O222" s="208"/>
      <c r="P222" s="14"/>
    </row>
    <row r="223" s="9" customFormat="1" spans="1:16">
      <c r="A223" s="11"/>
      <c r="C223" s="11"/>
      <c r="H223" s="12"/>
      <c r="L223" s="13"/>
      <c r="N223" s="208"/>
      <c r="O223" s="208"/>
      <c r="P223" s="14"/>
    </row>
    <row r="224" s="9" customFormat="1" spans="1:16">
      <c r="A224" s="11"/>
      <c r="C224" s="11"/>
      <c r="H224" s="12"/>
      <c r="L224" s="13"/>
      <c r="N224" s="208"/>
      <c r="O224" s="208"/>
      <c r="P224" s="14"/>
    </row>
    <row r="225" s="9" customFormat="1" spans="1:16">
      <c r="A225" s="11"/>
      <c r="C225" s="11"/>
      <c r="H225" s="12"/>
      <c r="L225" s="13"/>
      <c r="N225" s="208"/>
      <c r="O225" s="208"/>
      <c r="P225" s="14"/>
    </row>
    <row r="226" s="9" customFormat="1" spans="1:16">
      <c r="A226" s="11"/>
      <c r="C226" s="11"/>
      <c r="H226" s="12"/>
      <c r="L226" s="13"/>
      <c r="N226" s="208"/>
      <c r="O226" s="208"/>
      <c r="P226" s="14"/>
    </row>
    <row r="227" s="9" customFormat="1" spans="1:16">
      <c r="A227" s="11"/>
      <c r="C227" s="11"/>
      <c r="H227" s="12"/>
      <c r="L227" s="13"/>
      <c r="N227" s="208"/>
      <c r="O227" s="208"/>
      <c r="P227" s="14"/>
    </row>
    <row r="228" s="9" customFormat="1" spans="1:16">
      <c r="A228" s="11"/>
      <c r="C228" s="11"/>
      <c r="H228" s="12"/>
      <c r="L228" s="13"/>
      <c r="N228" s="208"/>
      <c r="O228" s="208"/>
      <c r="P228" s="14"/>
    </row>
    <row r="229" s="9" customFormat="1" spans="1:16">
      <c r="A229" s="11"/>
      <c r="C229" s="11"/>
      <c r="H229" s="12"/>
      <c r="L229" s="13"/>
      <c r="N229" s="208"/>
      <c r="O229" s="208"/>
      <c r="P229" s="14"/>
    </row>
    <row r="230" s="9" customFormat="1" spans="1:16">
      <c r="A230" s="11"/>
      <c r="C230" s="11"/>
      <c r="H230" s="12"/>
      <c r="L230" s="13"/>
      <c r="N230" s="208"/>
      <c r="O230" s="208"/>
      <c r="P230" s="14"/>
    </row>
    <row r="231" s="9" customFormat="1" spans="1:16">
      <c r="A231" s="11"/>
      <c r="C231" s="11"/>
      <c r="H231" s="12"/>
      <c r="L231" s="13"/>
      <c r="N231" s="208"/>
      <c r="O231" s="208"/>
      <c r="P231" s="14"/>
    </row>
    <row r="232" s="9" customFormat="1" spans="1:16">
      <c r="A232" s="11"/>
      <c r="C232" s="11"/>
      <c r="H232" s="12"/>
      <c r="L232" s="13"/>
      <c r="N232" s="208"/>
      <c r="O232" s="208"/>
      <c r="P232" s="14"/>
    </row>
    <row r="233" s="9" customFormat="1" spans="1:16">
      <c r="A233" s="11"/>
      <c r="C233" s="11"/>
      <c r="H233" s="12"/>
      <c r="L233" s="13"/>
      <c r="N233" s="208"/>
      <c r="O233" s="208"/>
      <c r="P233" s="14"/>
    </row>
    <row r="234" s="9" customFormat="1" spans="1:16">
      <c r="A234" s="11"/>
      <c r="C234" s="11"/>
      <c r="H234" s="12"/>
      <c r="L234" s="13"/>
      <c r="N234" s="208"/>
      <c r="O234" s="208"/>
      <c r="P234" s="14"/>
    </row>
    <row r="235" s="9" customFormat="1" spans="1:16">
      <c r="A235" s="11"/>
      <c r="C235" s="11"/>
      <c r="H235" s="12"/>
      <c r="L235" s="13"/>
      <c r="N235" s="208"/>
      <c r="O235" s="208"/>
      <c r="P235" s="14"/>
    </row>
    <row r="236" s="9" customFormat="1" spans="1:16">
      <c r="A236" s="11"/>
      <c r="C236" s="11"/>
      <c r="H236" s="12"/>
      <c r="L236" s="13"/>
      <c r="N236" s="208"/>
      <c r="O236" s="208"/>
      <c r="P236" s="14"/>
    </row>
    <row r="237" s="9" customFormat="1" spans="1:16">
      <c r="A237" s="11"/>
      <c r="C237" s="11"/>
      <c r="H237" s="12"/>
      <c r="L237" s="13"/>
      <c r="N237" s="208"/>
      <c r="O237" s="208"/>
      <c r="P237" s="14"/>
    </row>
    <row r="238" s="9" customFormat="1" spans="1:16">
      <c r="A238" s="11"/>
      <c r="C238" s="11"/>
      <c r="H238" s="12"/>
      <c r="L238" s="13"/>
      <c r="N238" s="208"/>
      <c r="O238" s="208"/>
      <c r="P238" s="14"/>
    </row>
    <row r="239" s="9" customFormat="1" spans="1:16">
      <c r="A239" s="11"/>
      <c r="C239" s="11"/>
      <c r="H239" s="12"/>
      <c r="L239" s="13"/>
      <c r="N239" s="208"/>
      <c r="O239" s="208"/>
      <c r="P239" s="14"/>
    </row>
    <row r="240" s="9" customFormat="1" spans="1:16">
      <c r="A240" s="11"/>
      <c r="C240" s="11"/>
      <c r="H240" s="12"/>
      <c r="L240" s="13"/>
      <c r="N240" s="208"/>
      <c r="O240" s="208"/>
      <c r="P240" s="14"/>
    </row>
    <row r="241" s="9" customFormat="1" spans="1:16">
      <c r="A241" s="11"/>
      <c r="C241" s="11"/>
      <c r="H241" s="12"/>
      <c r="L241" s="13"/>
      <c r="N241" s="208"/>
      <c r="O241" s="208"/>
      <c r="P241" s="14"/>
    </row>
    <row r="242" s="9" customFormat="1" spans="1:16">
      <c r="A242" s="11"/>
      <c r="C242" s="11"/>
      <c r="H242" s="12"/>
      <c r="L242" s="13"/>
      <c r="N242" s="208"/>
      <c r="O242" s="208"/>
      <c r="P242" s="14"/>
    </row>
    <row r="243" s="9" customFormat="1" spans="1:16">
      <c r="A243" s="11"/>
      <c r="C243" s="11"/>
      <c r="H243" s="12"/>
      <c r="L243" s="13"/>
      <c r="N243" s="208"/>
      <c r="O243" s="208"/>
      <c r="P243" s="14"/>
    </row>
    <row r="244" s="9" customFormat="1" spans="1:16">
      <c r="A244" s="11"/>
      <c r="C244" s="11"/>
      <c r="H244" s="12"/>
      <c r="L244" s="13"/>
      <c r="N244" s="208"/>
      <c r="O244" s="208"/>
      <c r="P244" s="14"/>
    </row>
    <row r="245" s="9" customFormat="1" spans="1:16">
      <c r="A245" s="11"/>
      <c r="C245" s="11"/>
      <c r="H245" s="12"/>
      <c r="L245" s="13"/>
      <c r="N245" s="208"/>
      <c r="O245" s="208"/>
      <c r="P245" s="14"/>
    </row>
    <row r="246" s="9" customFormat="1" spans="1:16">
      <c r="A246" s="11"/>
      <c r="C246" s="11"/>
      <c r="H246" s="12"/>
      <c r="L246" s="13"/>
      <c r="N246" s="208"/>
      <c r="O246" s="208"/>
      <c r="P246" s="14"/>
    </row>
    <row r="247" s="9" customFormat="1" spans="1:16">
      <c r="A247" s="11"/>
      <c r="C247" s="11"/>
      <c r="H247" s="12"/>
      <c r="L247" s="13"/>
      <c r="N247" s="208"/>
      <c r="O247" s="208"/>
      <c r="P247" s="14"/>
    </row>
    <row r="248" s="9" customFormat="1" spans="1:16">
      <c r="A248" s="11"/>
      <c r="C248" s="11"/>
      <c r="H248" s="12"/>
      <c r="L248" s="13"/>
      <c r="N248" s="208"/>
      <c r="O248" s="208"/>
      <c r="P248" s="14"/>
    </row>
    <row r="249" s="9" customFormat="1" spans="1:16">
      <c r="A249" s="11"/>
      <c r="C249" s="11"/>
      <c r="H249" s="12"/>
      <c r="L249" s="13"/>
      <c r="N249" s="208"/>
      <c r="O249" s="208"/>
      <c r="P249" s="14"/>
    </row>
    <row r="250" s="9" customFormat="1" spans="1:16">
      <c r="A250" s="11"/>
      <c r="C250" s="11"/>
      <c r="H250" s="12"/>
      <c r="L250" s="13"/>
      <c r="N250" s="208"/>
      <c r="O250" s="208"/>
      <c r="P250" s="14"/>
    </row>
    <row r="251" s="9" customFormat="1" spans="1:16">
      <c r="A251" s="11"/>
      <c r="C251" s="11"/>
      <c r="H251" s="12"/>
      <c r="L251" s="13"/>
      <c r="N251" s="208"/>
      <c r="O251" s="208"/>
      <c r="P251" s="14"/>
    </row>
    <row r="252" s="9" customFormat="1" spans="1:16">
      <c r="A252" s="11"/>
      <c r="C252" s="11"/>
      <c r="H252" s="12"/>
      <c r="L252" s="13"/>
      <c r="N252" s="208"/>
      <c r="O252" s="208"/>
      <c r="P252" s="14"/>
    </row>
    <row r="253" s="9" customFormat="1" spans="1:16">
      <c r="A253" s="11"/>
      <c r="C253" s="11"/>
      <c r="H253" s="12"/>
      <c r="L253" s="13"/>
      <c r="N253" s="208"/>
      <c r="O253" s="208"/>
      <c r="P253" s="14"/>
    </row>
    <row r="254" s="9" customFormat="1" spans="1:16">
      <c r="A254" s="11"/>
      <c r="C254" s="11"/>
      <c r="H254" s="12"/>
      <c r="L254" s="13"/>
      <c r="N254" s="208"/>
      <c r="O254" s="208"/>
      <c r="P254" s="14"/>
    </row>
    <row r="255" s="9" customFormat="1" spans="1:16">
      <c r="A255" s="11"/>
      <c r="C255" s="11"/>
      <c r="H255" s="12"/>
      <c r="L255" s="13"/>
      <c r="N255" s="208"/>
      <c r="O255" s="208"/>
      <c r="P255" s="14"/>
    </row>
    <row r="256" s="9" customFormat="1" spans="1:16">
      <c r="A256" s="11"/>
      <c r="C256" s="11"/>
      <c r="H256" s="12"/>
      <c r="L256" s="13"/>
      <c r="N256" s="208"/>
      <c r="O256" s="208"/>
      <c r="P256" s="14"/>
    </row>
    <row r="257" s="9" customFormat="1" spans="1:16">
      <c r="A257" s="11"/>
      <c r="C257" s="11"/>
      <c r="H257" s="12"/>
      <c r="L257" s="13"/>
      <c r="N257" s="208"/>
      <c r="O257" s="208"/>
      <c r="P257" s="14"/>
    </row>
    <row r="258" s="9" customFormat="1" spans="1:16">
      <c r="A258" s="11"/>
      <c r="C258" s="11"/>
      <c r="H258" s="12"/>
      <c r="L258" s="13"/>
      <c r="N258" s="208"/>
      <c r="O258" s="208"/>
      <c r="P258" s="14"/>
    </row>
    <row r="259" s="9" customFormat="1" spans="1:16">
      <c r="A259" s="11"/>
      <c r="C259" s="11"/>
      <c r="H259" s="12"/>
      <c r="L259" s="13"/>
      <c r="N259" s="208"/>
      <c r="O259" s="208"/>
      <c r="P259" s="14"/>
    </row>
    <row r="260" s="9" customFormat="1" spans="1:16">
      <c r="A260" s="11"/>
      <c r="C260" s="11"/>
      <c r="H260" s="12"/>
      <c r="L260" s="13"/>
      <c r="N260" s="208"/>
      <c r="O260" s="208"/>
      <c r="P260" s="14"/>
    </row>
    <row r="261" s="9" customFormat="1" spans="1:16">
      <c r="A261" s="11"/>
      <c r="C261" s="11"/>
      <c r="H261" s="12"/>
      <c r="L261" s="13"/>
      <c r="N261" s="208"/>
      <c r="O261" s="208"/>
      <c r="P261" s="14"/>
    </row>
    <row r="262" s="9" customFormat="1" spans="1:16">
      <c r="A262" s="11"/>
      <c r="C262" s="11"/>
      <c r="H262" s="12"/>
      <c r="L262" s="13"/>
      <c r="N262" s="208"/>
      <c r="O262" s="208"/>
      <c r="P262" s="14"/>
    </row>
    <row r="263" s="9" customFormat="1" spans="1:16">
      <c r="A263" s="11"/>
      <c r="C263" s="11"/>
      <c r="H263" s="12"/>
      <c r="L263" s="13"/>
      <c r="N263" s="208"/>
      <c r="O263" s="208"/>
      <c r="P263" s="14"/>
    </row>
    <row r="264" s="9" customFormat="1" spans="1:16">
      <c r="A264" s="11"/>
      <c r="C264" s="11"/>
      <c r="H264" s="12"/>
      <c r="L264" s="13"/>
      <c r="N264" s="208"/>
      <c r="O264" s="208"/>
      <c r="P264" s="14"/>
    </row>
    <row r="265" s="9" customFormat="1" spans="1:16">
      <c r="A265" s="11"/>
      <c r="C265" s="11"/>
      <c r="H265" s="12"/>
      <c r="L265" s="13"/>
      <c r="N265" s="208"/>
      <c r="O265" s="208"/>
      <c r="P265" s="14"/>
    </row>
    <row r="266" s="9" customFormat="1" spans="1:16">
      <c r="A266" s="11"/>
      <c r="C266" s="11"/>
      <c r="H266" s="12"/>
      <c r="L266" s="13"/>
      <c r="N266" s="208"/>
      <c r="O266" s="208"/>
      <c r="P266" s="14"/>
    </row>
    <row r="267" s="9" customFormat="1" spans="1:16">
      <c r="A267" s="11"/>
      <c r="C267" s="11"/>
      <c r="H267" s="12"/>
      <c r="L267" s="13"/>
      <c r="N267" s="208"/>
      <c r="O267" s="208"/>
      <c r="P267" s="14"/>
    </row>
    <row r="268" s="9" customFormat="1" spans="1:16">
      <c r="A268" s="11"/>
      <c r="C268" s="11"/>
      <c r="H268" s="12"/>
      <c r="L268" s="13"/>
      <c r="N268" s="208"/>
      <c r="O268" s="208"/>
      <c r="P268" s="14"/>
    </row>
    <row r="269" s="9" customFormat="1" spans="1:16">
      <c r="A269" s="11"/>
      <c r="C269" s="11"/>
      <c r="H269" s="12"/>
      <c r="L269" s="13"/>
      <c r="N269" s="208"/>
      <c r="O269" s="208"/>
      <c r="P269" s="14"/>
    </row>
    <row r="270" s="9" customFormat="1" spans="1:16">
      <c r="A270" s="11"/>
      <c r="C270" s="11"/>
      <c r="H270" s="12"/>
      <c r="L270" s="13"/>
      <c r="N270" s="208"/>
      <c r="O270" s="208"/>
      <c r="P270" s="14"/>
    </row>
    <row r="271" s="9" customFormat="1" spans="1:16">
      <c r="A271" s="11"/>
      <c r="C271" s="11"/>
      <c r="H271" s="12"/>
      <c r="L271" s="13"/>
      <c r="N271" s="208"/>
      <c r="O271" s="208"/>
      <c r="P271" s="14"/>
    </row>
    <row r="272" s="9" customFormat="1" spans="1:16">
      <c r="A272" s="11"/>
      <c r="C272" s="11"/>
      <c r="H272" s="12"/>
      <c r="L272" s="13"/>
      <c r="N272" s="208"/>
      <c r="O272" s="208"/>
      <c r="P272" s="14"/>
    </row>
    <row r="273" s="9" customFormat="1" spans="1:16">
      <c r="A273" s="11"/>
      <c r="C273" s="11"/>
      <c r="H273" s="12"/>
      <c r="L273" s="13"/>
      <c r="N273" s="208"/>
      <c r="O273" s="208"/>
      <c r="P273" s="14"/>
    </row>
    <row r="274" s="9" customFormat="1" spans="1:16">
      <c r="A274" s="11"/>
      <c r="C274" s="11"/>
      <c r="H274" s="12"/>
      <c r="L274" s="13"/>
      <c r="N274" s="208"/>
      <c r="O274" s="208"/>
      <c r="P274" s="14"/>
    </row>
    <row r="275" s="9" customFormat="1" spans="1:16">
      <c r="A275" s="11"/>
      <c r="C275" s="11"/>
      <c r="H275" s="12"/>
      <c r="L275" s="13"/>
      <c r="N275" s="208"/>
      <c r="O275" s="208"/>
      <c r="P275" s="14"/>
    </row>
    <row r="276" s="9" customFormat="1" spans="1:16">
      <c r="A276" s="11"/>
      <c r="C276" s="11"/>
      <c r="H276" s="12"/>
      <c r="L276" s="13"/>
      <c r="N276" s="208"/>
      <c r="O276" s="208"/>
      <c r="P276" s="14"/>
    </row>
    <row r="277" s="9" customFormat="1" spans="1:16">
      <c r="A277" s="11"/>
      <c r="C277" s="11"/>
      <c r="H277" s="12"/>
      <c r="L277" s="13"/>
      <c r="N277" s="208"/>
      <c r="O277" s="208"/>
      <c r="P277" s="14"/>
    </row>
    <row r="278" s="9" customFormat="1" spans="1:16">
      <c r="A278" s="11"/>
      <c r="C278" s="11"/>
      <c r="H278" s="12"/>
      <c r="L278" s="13"/>
      <c r="N278" s="208"/>
      <c r="O278" s="208"/>
      <c r="P278" s="14"/>
    </row>
    <row r="279" s="9" customFormat="1" spans="1:16">
      <c r="A279" s="11"/>
      <c r="C279" s="11"/>
      <c r="H279" s="12"/>
      <c r="L279" s="13"/>
      <c r="N279" s="208"/>
      <c r="O279" s="208"/>
      <c r="P279" s="14"/>
    </row>
    <row r="280" s="9" customFormat="1" spans="1:16">
      <c r="A280" s="11"/>
      <c r="C280" s="11"/>
      <c r="H280" s="12"/>
      <c r="L280" s="13"/>
      <c r="N280" s="208"/>
      <c r="O280" s="208"/>
      <c r="P280" s="14"/>
    </row>
    <row r="281" s="9" customFormat="1" spans="1:16">
      <c r="A281" s="11"/>
      <c r="C281" s="11"/>
      <c r="H281" s="12"/>
      <c r="L281" s="13"/>
      <c r="N281" s="208"/>
      <c r="O281" s="208"/>
      <c r="P281" s="14"/>
    </row>
    <row r="282" s="9" customFormat="1" spans="1:16">
      <c r="A282" s="11"/>
      <c r="C282" s="11"/>
      <c r="H282" s="12"/>
      <c r="L282" s="13"/>
      <c r="N282" s="208"/>
      <c r="O282" s="208"/>
      <c r="P282" s="14"/>
    </row>
    <row r="283" s="9" customFormat="1" spans="1:16">
      <c r="A283" s="11"/>
      <c r="C283" s="11"/>
      <c r="H283" s="12"/>
      <c r="L283" s="13"/>
      <c r="N283" s="208"/>
      <c r="O283" s="208"/>
      <c r="P283" s="14"/>
    </row>
    <row r="284" s="9" customFormat="1" spans="1:16">
      <c r="A284" s="11"/>
      <c r="C284" s="11"/>
      <c r="H284" s="12"/>
      <c r="L284" s="13"/>
      <c r="N284" s="208"/>
      <c r="O284" s="208"/>
      <c r="P284" s="14"/>
    </row>
    <row r="285" s="9" customFormat="1" spans="1:16">
      <c r="A285" s="11"/>
      <c r="C285" s="11"/>
      <c r="H285" s="12"/>
      <c r="L285" s="13"/>
      <c r="N285" s="208"/>
      <c r="O285" s="208"/>
      <c r="P285" s="14"/>
    </row>
    <row r="286" s="9" customFormat="1" spans="1:16">
      <c r="A286" s="11"/>
      <c r="C286" s="11"/>
      <c r="H286" s="12"/>
      <c r="L286" s="13"/>
      <c r="N286" s="208"/>
      <c r="O286" s="208"/>
      <c r="P286" s="14"/>
    </row>
    <row r="287" s="9" customFormat="1" spans="1:16">
      <c r="A287" s="11"/>
      <c r="C287" s="11"/>
      <c r="H287" s="12"/>
      <c r="L287" s="13"/>
      <c r="N287" s="208"/>
      <c r="O287" s="208"/>
      <c r="P287" s="14"/>
    </row>
    <row r="288" s="9" customFormat="1" spans="1:16">
      <c r="A288" s="11"/>
      <c r="C288" s="11"/>
      <c r="H288" s="12"/>
      <c r="L288" s="13"/>
      <c r="N288" s="208"/>
      <c r="O288" s="208"/>
      <c r="P288" s="14"/>
    </row>
    <row r="289" s="9" customFormat="1" spans="1:16">
      <c r="A289" s="11"/>
      <c r="C289" s="11"/>
      <c r="H289" s="12"/>
      <c r="L289" s="13"/>
      <c r="N289" s="208"/>
      <c r="O289" s="208"/>
      <c r="P289" s="14"/>
    </row>
    <row r="290" s="9" customFormat="1" spans="1:16">
      <c r="A290" s="11"/>
      <c r="C290" s="11"/>
      <c r="H290" s="12"/>
      <c r="L290" s="13"/>
      <c r="N290" s="208"/>
      <c r="O290" s="208"/>
      <c r="P290" s="14"/>
    </row>
    <row r="291" s="9" customFormat="1" spans="1:16">
      <c r="A291" s="11"/>
      <c r="C291" s="11"/>
      <c r="H291" s="12"/>
      <c r="L291" s="13"/>
      <c r="N291" s="208"/>
      <c r="O291" s="208"/>
      <c r="P291" s="14"/>
    </row>
    <row r="292" s="9" customFormat="1" spans="1:16">
      <c r="A292" s="11"/>
      <c r="C292" s="11"/>
      <c r="H292" s="12"/>
      <c r="L292" s="13"/>
      <c r="N292" s="208"/>
      <c r="O292" s="208"/>
      <c r="P292" s="14"/>
    </row>
    <row r="293" s="9" customFormat="1" spans="1:16">
      <c r="A293" s="11"/>
      <c r="C293" s="11"/>
      <c r="H293" s="12"/>
      <c r="L293" s="13"/>
      <c r="N293" s="208"/>
      <c r="O293" s="208"/>
      <c r="P293" s="14"/>
    </row>
    <row r="294" s="9" customFormat="1" spans="1:16">
      <c r="A294" s="11"/>
      <c r="C294" s="11"/>
      <c r="H294" s="12"/>
      <c r="L294" s="13"/>
      <c r="N294" s="208"/>
      <c r="O294" s="208"/>
      <c r="P294" s="14"/>
    </row>
    <row r="295" s="9" customFormat="1" spans="1:16">
      <c r="A295" s="11"/>
      <c r="C295" s="11"/>
      <c r="H295" s="12"/>
      <c r="L295" s="13"/>
      <c r="N295" s="208"/>
      <c r="O295" s="208"/>
      <c r="P295" s="14"/>
    </row>
    <row r="296" s="9" customFormat="1" spans="1:16">
      <c r="A296" s="11"/>
      <c r="C296" s="11"/>
      <c r="H296" s="12"/>
      <c r="L296" s="13"/>
      <c r="N296" s="208"/>
      <c r="O296" s="208"/>
      <c r="P296" s="14"/>
    </row>
    <row r="297" s="9" customFormat="1" spans="1:16">
      <c r="A297" s="11"/>
      <c r="C297" s="11"/>
      <c r="H297" s="12"/>
      <c r="L297" s="13"/>
      <c r="N297" s="208"/>
      <c r="O297" s="208"/>
      <c r="P297" s="14"/>
    </row>
    <row r="298" s="9" customFormat="1" spans="1:16">
      <c r="A298" s="11"/>
      <c r="C298" s="11"/>
      <c r="H298" s="12"/>
      <c r="L298" s="13"/>
      <c r="N298" s="208"/>
      <c r="O298" s="208"/>
      <c r="P298" s="14"/>
    </row>
    <row r="299" s="9" customFormat="1" spans="1:16">
      <c r="A299" s="11"/>
      <c r="C299" s="11"/>
      <c r="H299" s="12"/>
      <c r="L299" s="13"/>
      <c r="N299" s="208"/>
      <c r="O299" s="208"/>
      <c r="P299" s="14"/>
    </row>
    <row r="300" s="9" customFormat="1" spans="1:16">
      <c r="A300" s="11"/>
      <c r="C300" s="11"/>
      <c r="H300" s="12"/>
      <c r="L300" s="13"/>
      <c r="N300" s="208"/>
      <c r="O300" s="208"/>
      <c r="P300" s="14"/>
    </row>
    <row r="301" s="9" customFormat="1" spans="1:16">
      <c r="A301" s="11"/>
      <c r="C301" s="11"/>
      <c r="H301" s="12"/>
      <c r="L301" s="13"/>
      <c r="N301" s="208"/>
      <c r="O301" s="208"/>
      <c r="P301" s="14"/>
    </row>
    <row r="302" s="9" customFormat="1" spans="1:16">
      <c r="A302" s="11"/>
      <c r="C302" s="11"/>
      <c r="H302" s="12"/>
      <c r="L302" s="13"/>
      <c r="N302" s="208"/>
      <c r="O302" s="208"/>
      <c r="P302" s="14"/>
    </row>
    <row r="303" s="9" customFormat="1" spans="1:16">
      <c r="A303" s="11"/>
      <c r="C303" s="11"/>
      <c r="H303" s="12"/>
      <c r="L303" s="13"/>
      <c r="N303" s="208"/>
      <c r="O303" s="208"/>
      <c r="P303" s="14"/>
    </row>
    <row r="304" s="9" customFormat="1" spans="1:16">
      <c r="A304" s="11"/>
      <c r="C304" s="11"/>
      <c r="H304" s="12"/>
      <c r="L304" s="13"/>
      <c r="N304" s="208"/>
      <c r="O304" s="208"/>
      <c r="P304" s="14"/>
    </row>
    <row r="305" s="9" customFormat="1" spans="1:16">
      <c r="A305" s="11"/>
      <c r="C305" s="11"/>
      <c r="H305" s="12"/>
      <c r="L305" s="13"/>
      <c r="N305" s="208"/>
      <c r="O305" s="208"/>
      <c r="P305" s="14"/>
    </row>
    <row r="306" s="9" customFormat="1" spans="1:16">
      <c r="A306" s="11"/>
      <c r="C306" s="11"/>
      <c r="H306" s="12"/>
      <c r="L306" s="13"/>
      <c r="N306" s="208"/>
      <c r="O306" s="208"/>
      <c r="P306" s="14"/>
    </row>
    <row r="307" s="9" customFormat="1" spans="1:16">
      <c r="A307" s="11"/>
      <c r="C307" s="11"/>
      <c r="H307" s="12"/>
      <c r="L307" s="13"/>
      <c r="N307" s="208"/>
      <c r="O307" s="208"/>
      <c r="P307" s="14"/>
    </row>
    <row r="308" s="9" customFormat="1" spans="1:16">
      <c r="A308" s="11"/>
      <c r="C308" s="11"/>
      <c r="H308" s="12"/>
      <c r="L308" s="13"/>
      <c r="N308" s="208"/>
      <c r="O308" s="208"/>
      <c r="P308" s="14"/>
    </row>
    <row r="309" s="9" customFormat="1" spans="1:16">
      <c r="A309" s="11"/>
      <c r="C309" s="11"/>
      <c r="H309" s="12"/>
      <c r="L309" s="13"/>
      <c r="N309" s="208"/>
      <c r="O309" s="208"/>
      <c r="P309" s="14"/>
    </row>
    <row r="310" s="9" customFormat="1" spans="1:16">
      <c r="A310" s="11"/>
      <c r="C310" s="11"/>
      <c r="H310" s="12"/>
      <c r="L310" s="13"/>
      <c r="N310" s="208"/>
      <c r="O310" s="208"/>
      <c r="P310" s="14"/>
    </row>
    <row r="311" s="9" customFormat="1" spans="1:16">
      <c r="A311" s="11"/>
      <c r="C311" s="11"/>
      <c r="H311" s="12"/>
      <c r="L311" s="13"/>
      <c r="N311" s="208"/>
      <c r="O311" s="208"/>
      <c r="P311" s="14"/>
    </row>
    <row r="312" s="9" customFormat="1" spans="1:16">
      <c r="A312" s="11"/>
      <c r="C312" s="11"/>
      <c r="H312" s="12"/>
      <c r="L312" s="13"/>
      <c r="N312" s="208"/>
      <c r="O312" s="208"/>
      <c r="P312" s="14"/>
    </row>
    <row r="313" s="9" customFormat="1" spans="1:16">
      <c r="A313" s="11"/>
      <c r="C313" s="11"/>
      <c r="H313" s="12"/>
      <c r="L313" s="13"/>
      <c r="N313" s="208"/>
      <c r="O313" s="208"/>
      <c r="P313" s="14"/>
    </row>
    <row r="314" s="9" customFormat="1" spans="1:16">
      <c r="A314" s="11"/>
      <c r="C314" s="11"/>
      <c r="H314" s="12"/>
      <c r="L314" s="13"/>
      <c r="N314" s="208"/>
      <c r="O314" s="208"/>
      <c r="P314" s="14"/>
    </row>
    <row r="315" s="9" customFormat="1" spans="1:16">
      <c r="A315" s="11"/>
      <c r="C315" s="11"/>
      <c r="H315" s="12"/>
      <c r="L315" s="13"/>
      <c r="N315" s="208"/>
      <c r="O315" s="208"/>
      <c r="P315" s="14"/>
    </row>
    <row r="316" s="9" customFormat="1" spans="1:16">
      <c r="A316" s="11"/>
      <c r="C316" s="11"/>
      <c r="H316" s="12"/>
      <c r="L316" s="13"/>
      <c r="N316" s="208"/>
      <c r="O316" s="208"/>
      <c r="P316" s="14"/>
    </row>
    <row r="317" s="9" customFormat="1" spans="1:16">
      <c r="A317" s="11"/>
      <c r="C317" s="11"/>
      <c r="H317" s="12"/>
      <c r="L317" s="13"/>
      <c r="N317" s="208"/>
      <c r="O317" s="208"/>
      <c r="P317" s="14"/>
    </row>
    <row r="318" s="9" customFormat="1" spans="1:16">
      <c r="A318" s="11"/>
      <c r="C318" s="11"/>
      <c r="H318" s="12"/>
      <c r="L318" s="13"/>
      <c r="N318" s="208"/>
      <c r="O318" s="208"/>
      <c r="P318" s="14"/>
    </row>
    <row r="319" s="9" customFormat="1" spans="1:16">
      <c r="A319" s="11"/>
      <c r="C319" s="11"/>
      <c r="H319" s="12"/>
      <c r="L319" s="13"/>
      <c r="N319" s="208"/>
      <c r="O319" s="208"/>
      <c r="P319" s="14"/>
    </row>
    <row r="320" s="9" customFormat="1" spans="1:16">
      <c r="A320" s="11"/>
      <c r="C320" s="11"/>
      <c r="H320" s="12"/>
      <c r="L320" s="13"/>
      <c r="N320" s="208"/>
      <c r="O320" s="208"/>
      <c r="P320" s="14"/>
    </row>
    <row r="321" s="9" customFormat="1" spans="1:16">
      <c r="A321" s="11"/>
      <c r="C321" s="11"/>
      <c r="H321" s="12"/>
      <c r="L321" s="13"/>
      <c r="N321" s="208"/>
      <c r="O321" s="208"/>
      <c r="P321" s="14"/>
    </row>
    <row r="322" s="9" customFormat="1" spans="1:16">
      <c r="A322" s="11"/>
      <c r="C322" s="11"/>
      <c r="H322" s="12"/>
      <c r="L322" s="13"/>
      <c r="N322" s="208"/>
      <c r="O322" s="208"/>
      <c r="P322" s="14"/>
    </row>
    <row r="323" s="9" customFormat="1" spans="1:16">
      <c r="A323" s="11"/>
      <c r="C323" s="11"/>
      <c r="H323" s="12"/>
      <c r="L323" s="13"/>
      <c r="N323" s="208"/>
      <c r="O323" s="208"/>
      <c r="P323" s="14"/>
    </row>
    <row r="324" s="9" customFormat="1" spans="1:16">
      <c r="A324" s="11"/>
      <c r="C324" s="11"/>
      <c r="H324" s="12"/>
      <c r="L324" s="13"/>
      <c r="N324" s="208"/>
      <c r="O324" s="208"/>
      <c r="P324" s="14"/>
    </row>
    <row r="325" s="9" customFormat="1" spans="1:16">
      <c r="A325" s="11"/>
      <c r="C325" s="11"/>
      <c r="H325" s="12"/>
      <c r="L325" s="13"/>
      <c r="N325" s="208"/>
      <c r="O325" s="208"/>
      <c r="P325" s="14"/>
    </row>
    <row r="326" s="9" customFormat="1" spans="1:16">
      <c r="A326" s="11"/>
      <c r="C326" s="11"/>
      <c r="H326" s="12"/>
      <c r="L326" s="13"/>
      <c r="N326" s="208"/>
      <c r="O326" s="208"/>
      <c r="P326" s="14"/>
    </row>
    <row r="327" s="9" customFormat="1" spans="1:16">
      <c r="A327" s="11"/>
      <c r="C327" s="11"/>
      <c r="H327" s="12"/>
      <c r="L327" s="13"/>
      <c r="N327" s="208"/>
      <c r="O327" s="208"/>
      <c r="P327" s="14"/>
    </row>
    <row r="328" s="9" customFormat="1" spans="1:16">
      <c r="A328" s="11"/>
      <c r="C328" s="11"/>
      <c r="H328" s="12"/>
      <c r="L328" s="13"/>
      <c r="N328" s="208"/>
      <c r="O328" s="208"/>
      <c r="P328" s="14"/>
    </row>
    <row r="329" s="9" customFormat="1" spans="1:16">
      <c r="A329" s="11"/>
      <c r="C329" s="11"/>
      <c r="H329" s="12"/>
      <c r="L329" s="13"/>
      <c r="N329" s="208"/>
      <c r="O329" s="208"/>
      <c r="P329" s="14"/>
    </row>
    <row r="330" s="9" customFormat="1" spans="1:16">
      <c r="A330" s="11"/>
      <c r="C330" s="11"/>
      <c r="H330" s="12"/>
      <c r="L330" s="13"/>
      <c r="N330" s="208"/>
      <c r="O330" s="208"/>
      <c r="P330" s="14"/>
    </row>
    <row r="331" s="9" customFormat="1" spans="1:16">
      <c r="A331" s="11"/>
      <c r="C331" s="11"/>
      <c r="H331" s="12"/>
      <c r="L331" s="13"/>
      <c r="N331" s="208"/>
      <c r="O331" s="208"/>
      <c r="P331" s="14"/>
    </row>
    <row r="332" s="9" customFormat="1" spans="1:16">
      <c r="A332" s="11"/>
      <c r="C332" s="11"/>
      <c r="H332" s="12"/>
      <c r="L332" s="13"/>
      <c r="N332" s="208"/>
      <c r="O332" s="208"/>
      <c r="P332" s="14"/>
    </row>
    <row r="333" s="9" customFormat="1" spans="1:16">
      <c r="A333" s="11"/>
      <c r="C333" s="11"/>
      <c r="H333" s="12"/>
      <c r="L333" s="13"/>
      <c r="N333" s="208"/>
      <c r="O333" s="208"/>
      <c r="P333" s="14"/>
    </row>
    <row r="334" s="9" customFormat="1" spans="1:16">
      <c r="A334" s="11"/>
      <c r="C334" s="11"/>
      <c r="H334" s="12"/>
      <c r="L334" s="13"/>
      <c r="N334" s="208"/>
      <c r="O334" s="208"/>
      <c r="P334" s="14"/>
    </row>
    <row r="335" s="9" customFormat="1" spans="1:16">
      <c r="A335" s="11"/>
      <c r="C335" s="11"/>
      <c r="H335" s="12"/>
      <c r="L335" s="13"/>
      <c r="N335" s="208"/>
      <c r="O335" s="208"/>
      <c r="P335" s="14"/>
    </row>
    <row r="336" s="9" customFormat="1" spans="1:16">
      <c r="A336" s="11"/>
      <c r="C336" s="11"/>
      <c r="H336" s="12"/>
      <c r="L336" s="13"/>
      <c r="N336" s="208"/>
      <c r="O336" s="208"/>
      <c r="P336" s="14"/>
    </row>
    <row r="337" s="9" customFormat="1" spans="1:16">
      <c r="A337" s="11"/>
      <c r="C337" s="11"/>
      <c r="H337" s="12"/>
      <c r="L337" s="13"/>
      <c r="N337" s="208"/>
      <c r="O337" s="208"/>
      <c r="P337" s="14"/>
    </row>
    <row r="338" s="9" customFormat="1" spans="1:16">
      <c r="A338" s="11"/>
      <c r="C338" s="11"/>
      <c r="H338" s="12"/>
      <c r="L338" s="13"/>
      <c r="N338" s="208"/>
      <c r="O338" s="208"/>
      <c r="P338" s="14"/>
    </row>
    <row r="339" s="9" customFormat="1" spans="1:16">
      <c r="A339" s="11"/>
      <c r="C339" s="11"/>
      <c r="H339" s="12"/>
      <c r="L339" s="13"/>
      <c r="N339" s="208"/>
      <c r="O339" s="208"/>
      <c r="P339" s="14"/>
    </row>
    <row r="340" s="9" customFormat="1" spans="1:16">
      <c r="A340" s="11"/>
      <c r="C340" s="11"/>
      <c r="H340" s="12"/>
      <c r="L340" s="13"/>
      <c r="N340" s="208"/>
      <c r="O340" s="208"/>
      <c r="P340" s="14"/>
    </row>
    <row r="341" s="9" customFormat="1" spans="1:16">
      <c r="A341" s="11"/>
      <c r="C341" s="11"/>
      <c r="H341" s="12"/>
      <c r="L341" s="13"/>
      <c r="N341" s="208"/>
      <c r="O341" s="208"/>
      <c r="P341" s="14"/>
    </row>
    <row r="342" s="9" customFormat="1" spans="1:16">
      <c r="A342" s="11"/>
      <c r="C342" s="11"/>
      <c r="H342" s="12"/>
      <c r="L342" s="13"/>
      <c r="N342" s="208"/>
      <c r="O342" s="208"/>
      <c r="P342" s="14"/>
    </row>
    <row r="343" s="9" customFormat="1" spans="1:16">
      <c r="A343" s="11"/>
      <c r="C343" s="11"/>
      <c r="H343" s="12"/>
      <c r="L343" s="13"/>
      <c r="N343" s="208"/>
      <c r="O343" s="208"/>
      <c r="P343" s="14"/>
    </row>
    <row r="344" s="9" customFormat="1" spans="1:16">
      <c r="A344" s="11"/>
      <c r="C344" s="11"/>
      <c r="H344" s="12"/>
      <c r="L344" s="13"/>
      <c r="N344" s="208"/>
      <c r="O344" s="208"/>
      <c r="P344" s="14"/>
    </row>
    <row r="345" s="9" customFormat="1" spans="1:16">
      <c r="A345" s="11"/>
      <c r="C345" s="11"/>
      <c r="H345" s="12"/>
      <c r="L345" s="13"/>
      <c r="N345" s="208"/>
      <c r="O345" s="208"/>
      <c r="P345" s="14"/>
    </row>
    <row r="346" s="9" customFormat="1" spans="1:16">
      <c r="A346" s="11"/>
      <c r="C346" s="11"/>
      <c r="H346" s="12"/>
      <c r="L346" s="13"/>
      <c r="N346" s="208"/>
      <c r="O346" s="208"/>
      <c r="P346" s="14"/>
    </row>
    <row r="347" s="9" customFormat="1" spans="1:16">
      <c r="A347" s="11"/>
      <c r="C347" s="11"/>
      <c r="H347" s="12"/>
      <c r="L347" s="13"/>
      <c r="N347" s="208"/>
      <c r="O347" s="208"/>
      <c r="P347" s="14"/>
    </row>
    <row r="348" s="9" customFormat="1" spans="1:16">
      <c r="A348" s="11"/>
      <c r="C348" s="11"/>
      <c r="H348" s="12"/>
      <c r="L348" s="13"/>
      <c r="N348" s="208"/>
      <c r="O348" s="208"/>
      <c r="P348" s="14"/>
    </row>
    <row r="349" s="9" customFormat="1" spans="1:16">
      <c r="A349" s="11"/>
      <c r="C349" s="11"/>
      <c r="H349" s="12"/>
      <c r="L349" s="13"/>
      <c r="N349" s="208"/>
      <c r="O349" s="208"/>
      <c r="P349" s="14"/>
    </row>
    <row r="350" s="9" customFormat="1" spans="1:16">
      <c r="A350" s="11"/>
      <c r="C350" s="11"/>
      <c r="H350" s="12"/>
      <c r="L350" s="13"/>
      <c r="N350" s="208"/>
      <c r="O350" s="208"/>
      <c r="P350" s="14"/>
    </row>
    <row r="351" s="9" customFormat="1" spans="1:16">
      <c r="A351" s="11"/>
      <c r="C351" s="11"/>
      <c r="H351" s="12"/>
      <c r="L351" s="13"/>
      <c r="N351" s="208"/>
      <c r="O351" s="208"/>
      <c r="P351" s="14"/>
    </row>
    <row r="352" s="9" customFormat="1" spans="1:16">
      <c r="A352" s="11"/>
      <c r="C352" s="11"/>
      <c r="H352" s="12"/>
      <c r="L352" s="13"/>
      <c r="N352" s="208"/>
      <c r="O352" s="208"/>
      <c r="P352" s="14"/>
    </row>
    <row r="353" s="9" customFormat="1" spans="1:16">
      <c r="A353" s="11"/>
      <c r="C353" s="11"/>
      <c r="H353" s="12"/>
      <c r="L353" s="13"/>
      <c r="N353" s="208"/>
      <c r="O353" s="208"/>
      <c r="P353" s="14"/>
    </row>
    <row r="354" s="9" customFormat="1" spans="1:16">
      <c r="A354" s="11"/>
      <c r="C354" s="11"/>
      <c r="H354" s="12"/>
      <c r="L354" s="13"/>
      <c r="N354" s="208"/>
      <c r="O354" s="208"/>
      <c r="P354" s="14"/>
    </row>
    <row r="355" s="9" customFormat="1" spans="1:16">
      <c r="A355" s="11"/>
      <c r="C355" s="11"/>
      <c r="H355" s="12"/>
      <c r="L355" s="13"/>
      <c r="N355" s="208"/>
      <c r="O355" s="208"/>
      <c r="P355" s="14"/>
    </row>
    <row r="356" s="9" customFormat="1" spans="1:16">
      <c r="A356" s="11"/>
      <c r="C356" s="11"/>
      <c r="H356" s="12"/>
      <c r="L356" s="13"/>
      <c r="N356" s="208"/>
      <c r="O356" s="208"/>
      <c r="P356" s="14"/>
    </row>
    <row r="357" s="9" customFormat="1" spans="1:16">
      <c r="A357" s="11"/>
      <c r="C357" s="11"/>
      <c r="H357" s="12"/>
      <c r="L357" s="13"/>
      <c r="N357" s="208"/>
      <c r="O357" s="208"/>
      <c r="P357" s="14"/>
    </row>
    <row r="358" s="9" customFormat="1" spans="1:16">
      <c r="A358" s="11"/>
      <c r="C358" s="11"/>
      <c r="H358" s="12"/>
      <c r="L358" s="13"/>
      <c r="N358" s="208"/>
      <c r="O358" s="208"/>
      <c r="P358" s="14"/>
    </row>
    <row r="359" s="9" customFormat="1" spans="1:16">
      <c r="A359" s="11"/>
      <c r="C359" s="11"/>
      <c r="H359" s="12"/>
      <c r="L359" s="13"/>
      <c r="N359" s="208"/>
      <c r="O359" s="208"/>
      <c r="P359" s="14"/>
    </row>
    <row r="360" s="9" customFormat="1" spans="1:16">
      <c r="A360" s="11"/>
      <c r="C360" s="11"/>
      <c r="H360" s="12"/>
      <c r="L360" s="13"/>
      <c r="N360" s="208"/>
      <c r="O360" s="208"/>
      <c r="P360" s="14"/>
    </row>
    <row r="361" s="9" customFormat="1" spans="1:16">
      <c r="A361" s="11"/>
      <c r="C361" s="11"/>
      <c r="H361" s="12"/>
      <c r="L361" s="13"/>
      <c r="N361" s="208"/>
      <c r="O361" s="208"/>
      <c r="P361" s="14"/>
    </row>
    <row r="362" s="9" customFormat="1" spans="1:16">
      <c r="A362" s="11"/>
      <c r="C362" s="11"/>
      <c r="H362" s="12"/>
      <c r="L362" s="13"/>
      <c r="N362" s="208"/>
      <c r="O362" s="208"/>
      <c r="P362" s="14"/>
    </row>
    <row r="363" s="9" customFormat="1" spans="1:16">
      <c r="A363" s="11"/>
      <c r="C363" s="11"/>
      <c r="H363" s="12"/>
      <c r="L363" s="13"/>
      <c r="N363" s="208"/>
      <c r="O363" s="208"/>
      <c r="P363" s="14"/>
    </row>
    <row r="364" s="9" customFormat="1" spans="1:16">
      <c r="A364" s="11"/>
      <c r="C364" s="11"/>
      <c r="H364" s="12"/>
      <c r="L364" s="13"/>
      <c r="N364" s="208"/>
      <c r="O364" s="208"/>
      <c r="P364" s="14"/>
    </row>
    <row r="365" s="9" customFormat="1" spans="1:16">
      <c r="A365" s="11"/>
      <c r="C365" s="11"/>
      <c r="H365" s="12"/>
      <c r="L365" s="13"/>
      <c r="N365" s="208"/>
      <c r="O365" s="208"/>
      <c r="P365" s="14"/>
    </row>
    <row r="366" s="9" customFormat="1" spans="1:16">
      <c r="A366" s="11"/>
      <c r="C366" s="11"/>
      <c r="H366" s="12"/>
      <c r="L366" s="13"/>
      <c r="N366" s="208"/>
      <c r="O366" s="208"/>
      <c r="P366" s="14"/>
    </row>
    <row r="367" s="9" customFormat="1" spans="1:16">
      <c r="A367" s="11"/>
      <c r="C367" s="11"/>
      <c r="H367" s="12"/>
      <c r="L367" s="13"/>
      <c r="N367" s="208"/>
      <c r="O367" s="208"/>
      <c r="P367" s="14"/>
    </row>
    <row r="368" s="9" customFormat="1" spans="1:16">
      <c r="A368" s="11"/>
      <c r="C368" s="11"/>
      <c r="H368" s="12"/>
      <c r="L368" s="13"/>
      <c r="N368" s="208"/>
      <c r="O368" s="208"/>
      <c r="P368" s="14"/>
    </row>
    <row r="369" s="9" customFormat="1" spans="1:16">
      <c r="A369" s="11"/>
      <c r="C369" s="11"/>
      <c r="H369" s="12"/>
      <c r="L369" s="13"/>
      <c r="N369" s="208"/>
      <c r="O369" s="208"/>
      <c r="P369" s="14"/>
    </row>
    <row r="370" s="9" customFormat="1" spans="1:16">
      <c r="A370" s="11"/>
      <c r="C370" s="11"/>
      <c r="H370" s="12"/>
      <c r="L370" s="13"/>
      <c r="N370" s="208"/>
      <c r="O370" s="208"/>
      <c r="P370" s="14"/>
    </row>
    <row r="371" s="9" customFormat="1" spans="1:16">
      <c r="A371" s="11"/>
      <c r="C371" s="11"/>
      <c r="H371" s="12"/>
      <c r="L371" s="13"/>
      <c r="N371" s="208"/>
      <c r="O371" s="208"/>
      <c r="P371" s="14"/>
    </row>
    <row r="372" s="9" customFormat="1" spans="1:16">
      <c r="A372" s="11"/>
      <c r="C372" s="11"/>
      <c r="H372" s="12"/>
      <c r="L372" s="13"/>
      <c r="N372" s="208"/>
      <c r="O372" s="208"/>
      <c r="P372" s="14"/>
    </row>
    <row r="373" s="9" customFormat="1" spans="1:16">
      <c r="A373" s="11"/>
      <c r="C373" s="11"/>
      <c r="H373" s="12"/>
      <c r="L373" s="13"/>
      <c r="N373" s="208"/>
      <c r="O373" s="208"/>
      <c r="P373" s="14"/>
    </row>
    <row r="374" s="9" customFormat="1" spans="1:16">
      <c r="A374" s="11"/>
      <c r="C374" s="11"/>
      <c r="H374" s="12"/>
      <c r="L374" s="13"/>
      <c r="N374" s="208"/>
      <c r="O374" s="208"/>
      <c r="P374" s="14"/>
    </row>
    <row r="375" s="9" customFormat="1" spans="1:16">
      <c r="A375" s="11"/>
      <c r="C375" s="11"/>
      <c r="H375" s="12"/>
      <c r="L375" s="13"/>
      <c r="N375" s="208"/>
      <c r="O375" s="208"/>
      <c r="P375" s="14"/>
    </row>
    <row r="376" s="9" customFormat="1" spans="1:16">
      <c r="A376" s="11"/>
      <c r="C376" s="11"/>
      <c r="H376" s="12"/>
      <c r="L376" s="13"/>
      <c r="N376" s="208"/>
      <c r="O376" s="208"/>
      <c r="P376" s="14"/>
    </row>
    <row r="377" s="9" customFormat="1" spans="1:16">
      <c r="A377" s="11"/>
      <c r="C377" s="11"/>
      <c r="H377" s="12"/>
      <c r="L377" s="13"/>
      <c r="N377" s="208"/>
      <c r="O377" s="208"/>
      <c r="P377" s="14"/>
    </row>
    <row r="378" s="9" customFormat="1" spans="1:16">
      <c r="A378" s="11"/>
      <c r="C378" s="11"/>
      <c r="H378" s="12"/>
      <c r="L378" s="13"/>
      <c r="N378" s="208"/>
      <c r="O378" s="208"/>
      <c r="P378" s="14"/>
    </row>
    <row r="379" s="9" customFormat="1" spans="1:16">
      <c r="A379" s="11"/>
      <c r="C379" s="11"/>
      <c r="H379" s="12"/>
      <c r="L379" s="13"/>
      <c r="N379" s="208"/>
      <c r="O379" s="208"/>
      <c r="P379" s="14"/>
    </row>
    <row r="380" s="9" customFormat="1" spans="1:16">
      <c r="A380" s="11"/>
      <c r="C380" s="11"/>
      <c r="H380" s="12"/>
      <c r="L380" s="13"/>
      <c r="N380" s="208"/>
      <c r="O380" s="208"/>
      <c r="P380" s="14"/>
    </row>
    <row r="381" s="9" customFormat="1" spans="1:16">
      <c r="A381" s="11"/>
      <c r="C381" s="11"/>
      <c r="H381" s="12"/>
      <c r="L381" s="13"/>
      <c r="N381" s="208"/>
      <c r="O381" s="208"/>
      <c r="P381" s="14"/>
    </row>
    <row r="382" s="9" customFormat="1" spans="1:16">
      <c r="A382" s="11"/>
      <c r="C382" s="11"/>
      <c r="H382" s="12"/>
      <c r="L382" s="13"/>
      <c r="N382" s="208"/>
      <c r="O382" s="208"/>
      <c r="P382" s="14"/>
    </row>
    <row r="383" s="9" customFormat="1" spans="1:16">
      <c r="A383" s="11"/>
      <c r="C383" s="11"/>
      <c r="H383" s="12"/>
      <c r="L383" s="13"/>
      <c r="N383" s="208"/>
      <c r="O383" s="208"/>
      <c r="P383" s="14"/>
    </row>
    <row r="384" s="9" customFormat="1" spans="1:16">
      <c r="A384" s="11"/>
      <c r="C384" s="11"/>
      <c r="H384" s="12"/>
      <c r="L384" s="13"/>
      <c r="N384" s="208"/>
      <c r="O384" s="208"/>
      <c r="P384" s="14"/>
    </row>
    <row r="385" s="9" customFormat="1" spans="1:16">
      <c r="A385" s="11"/>
      <c r="C385" s="11"/>
      <c r="H385" s="12"/>
      <c r="L385" s="13"/>
      <c r="N385" s="208"/>
      <c r="O385" s="208"/>
      <c r="P385" s="14"/>
    </row>
    <row r="386" s="9" customFormat="1" spans="1:16">
      <c r="A386" s="11"/>
      <c r="C386" s="11"/>
      <c r="H386" s="12"/>
      <c r="L386" s="13"/>
      <c r="N386" s="208"/>
      <c r="O386" s="208"/>
      <c r="P386" s="14"/>
    </row>
    <row r="387" s="9" customFormat="1" spans="1:16">
      <c r="A387" s="11"/>
      <c r="C387" s="11"/>
      <c r="H387" s="12"/>
      <c r="L387" s="13"/>
      <c r="N387" s="208"/>
      <c r="O387" s="208"/>
      <c r="P387" s="14"/>
    </row>
    <row r="388" s="9" customFormat="1" spans="1:16">
      <c r="A388" s="11"/>
      <c r="C388" s="11"/>
      <c r="H388" s="12"/>
      <c r="L388" s="13"/>
      <c r="N388" s="208"/>
      <c r="O388" s="208"/>
      <c r="P388" s="14"/>
    </row>
    <row r="389" s="9" customFormat="1" spans="1:16">
      <c r="A389" s="11"/>
      <c r="C389" s="11"/>
      <c r="H389" s="12"/>
      <c r="L389" s="13"/>
      <c r="N389" s="208"/>
      <c r="O389" s="208"/>
      <c r="P389" s="14"/>
    </row>
    <row r="390" s="9" customFormat="1" spans="1:16">
      <c r="A390" s="11"/>
      <c r="C390" s="11"/>
      <c r="H390" s="12"/>
      <c r="L390" s="13"/>
      <c r="N390" s="208"/>
      <c r="O390" s="208"/>
      <c r="P390" s="14"/>
    </row>
  </sheetData>
  <mergeCells count="80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3:J53"/>
    <mergeCell ref="K53:L53"/>
    <mergeCell ref="C54:D54"/>
    <mergeCell ref="E54:M54"/>
    <mergeCell ref="C55:D55"/>
    <mergeCell ref="E55:M55"/>
    <mergeCell ref="C56:D56"/>
    <mergeCell ref="E56:M56"/>
    <mergeCell ref="C57:D57"/>
    <mergeCell ref="E57:M57"/>
    <mergeCell ref="C58:D58"/>
    <mergeCell ref="E58:M58"/>
    <mergeCell ref="C59:D59"/>
    <mergeCell ref="E59:M59"/>
    <mergeCell ref="E60:M60"/>
    <mergeCell ref="C61:D61"/>
    <mergeCell ref="E61:M61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511811023622047" top="0.354330708661417" bottom="0.354330708661417" header="0.118110236220472" footer="0.118110236220472"/>
  <pageSetup paperSize="9" scale="4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5"/>
  <sheetViews>
    <sheetView zoomScale="79" zoomScaleNormal="79" topLeftCell="B1" workbookViewId="0">
      <selection activeCell="N1" sqref="N$1:N$1048576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7" width="12" style="9" customWidth="1"/>
    <col min="8" max="8" width="12" style="12" customWidth="1"/>
    <col min="9" max="10" width="12" style="9" customWidth="1"/>
    <col min="11" max="11" width="9.625" style="9" customWidth="1"/>
    <col min="12" max="12" width="15.625" style="13" customWidth="1"/>
    <col min="13" max="13" width="18.875" style="9" customWidth="1"/>
    <col min="14" max="15" width="9" style="208"/>
    <col min="16" max="16384" width="9" style="14"/>
  </cols>
  <sheetData>
    <row r="1" s="1" customFormat="1" ht="30" customHeight="1" spans="1:15">
      <c r="A1" s="16" t="s">
        <v>0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212"/>
      <c r="O1" s="212"/>
    </row>
    <row r="2" s="2" customFormat="1" ht="15" customHeight="1" spans="1:15">
      <c r="A2" s="18"/>
      <c r="B2" s="19" t="s">
        <v>1</v>
      </c>
      <c r="C2" s="20" t="s">
        <v>2</v>
      </c>
      <c r="D2" s="21"/>
      <c r="E2" s="21"/>
      <c r="F2" s="21"/>
      <c r="G2" s="21"/>
      <c r="H2" s="19" t="s">
        <v>3</v>
      </c>
      <c r="I2" s="67" t="s">
        <v>4</v>
      </c>
      <c r="J2" s="68"/>
      <c r="K2" s="68"/>
      <c r="L2" s="68"/>
      <c r="M2" s="69"/>
      <c r="N2" s="213"/>
      <c r="O2" s="213"/>
    </row>
    <row r="3" s="2" customFormat="1" ht="15" customHeight="1" spans="1:15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148</v>
      </c>
      <c r="J3" s="72"/>
      <c r="K3" s="72"/>
      <c r="L3" s="72"/>
      <c r="M3" s="73"/>
      <c r="N3" s="213"/>
      <c r="O3" s="213"/>
    </row>
    <row r="4" s="2" customFormat="1" ht="15" customHeight="1" spans="1:15">
      <c r="A4" s="22"/>
      <c r="B4" s="23" t="s">
        <v>9</v>
      </c>
      <c r="C4" s="24" t="s">
        <v>10</v>
      </c>
      <c r="D4" s="25"/>
      <c r="E4" s="25"/>
      <c r="F4" s="25"/>
      <c r="G4" s="25"/>
      <c r="H4" s="23" t="s">
        <v>11</v>
      </c>
      <c r="I4" s="71" t="s">
        <v>149</v>
      </c>
      <c r="J4" s="72"/>
      <c r="K4" s="72"/>
      <c r="L4" s="72"/>
      <c r="M4" s="73"/>
      <c r="N4" s="213"/>
      <c r="O4" s="213"/>
    </row>
    <row r="5" s="2" customFormat="1" ht="15" customHeight="1" spans="1:15">
      <c r="A5" s="22"/>
      <c r="B5" s="23" t="s">
        <v>13</v>
      </c>
      <c r="C5" s="24" t="s">
        <v>14</v>
      </c>
      <c r="D5" s="25"/>
      <c r="E5" s="25"/>
      <c r="F5" s="25"/>
      <c r="G5" s="25"/>
      <c r="H5" s="23" t="s">
        <v>15</v>
      </c>
      <c r="I5" s="214"/>
      <c r="J5" s="215"/>
      <c r="K5" s="215"/>
      <c r="L5" s="215"/>
      <c r="M5" s="216"/>
      <c r="N5" s="213"/>
      <c r="O5" s="213"/>
    </row>
    <row r="6" s="2" customFormat="1" ht="19.5" customHeight="1" spans="1:15">
      <c r="A6" s="26"/>
      <c r="B6" s="27" t="s">
        <v>16</v>
      </c>
      <c r="C6" s="28" t="s">
        <v>17</v>
      </c>
      <c r="D6" s="29"/>
      <c r="E6" s="29"/>
      <c r="F6" s="29"/>
      <c r="G6" s="29"/>
      <c r="H6" s="23" t="s">
        <v>18</v>
      </c>
      <c r="I6" s="217"/>
      <c r="J6" s="215"/>
      <c r="K6" s="215"/>
      <c r="L6" s="215"/>
      <c r="M6" s="216"/>
      <c r="N6" s="213"/>
      <c r="O6" s="213"/>
    </row>
    <row r="7" s="2" customFormat="1" ht="19.5" customHeight="1" spans="1:15">
      <c r="A7" s="30"/>
      <c r="B7" s="31"/>
      <c r="C7" s="32"/>
      <c r="D7" s="33"/>
      <c r="E7" s="33"/>
      <c r="F7" s="33"/>
      <c r="G7" s="33"/>
      <c r="H7" s="23" t="s">
        <v>19</v>
      </c>
      <c r="I7" s="71" t="s">
        <v>20</v>
      </c>
      <c r="J7" s="72"/>
      <c r="K7" s="72"/>
      <c r="L7" s="72"/>
      <c r="M7" s="73"/>
      <c r="N7" s="213"/>
      <c r="O7" s="213"/>
    </row>
    <row r="8" s="3" customFormat="1" ht="15" customHeight="1" spans="1:15">
      <c r="A8" s="34"/>
      <c r="B8" s="35" t="s">
        <v>21</v>
      </c>
      <c r="C8" s="36" t="s">
        <v>22</v>
      </c>
      <c r="D8" s="36" t="s">
        <v>23</v>
      </c>
      <c r="E8" s="255" t="s">
        <v>150</v>
      </c>
      <c r="F8" s="255" t="s">
        <v>151</v>
      </c>
      <c r="G8" s="37"/>
      <c r="H8" s="37"/>
      <c r="I8" s="37"/>
      <c r="J8" s="37"/>
      <c r="K8" s="36" t="s">
        <v>24</v>
      </c>
      <c r="L8" s="79" t="s">
        <v>25</v>
      </c>
      <c r="M8" s="80" t="s">
        <v>26</v>
      </c>
      <c r="N8" s="218" t="s">
        <v>29</v>
      </c>
      <c r="O8" s="218"/>
    </row>
    <row r="9" s="3" customFormat="1" ht="15" customHeight="1" spans="1:15">
      <c r="A9" s="34"/>
      <c r="B9" s="38"/>
      <c r="C9" s="36"/>
      <c r="D9" s="36"/>
      <c r="E9" s="39" t="s">
        <v>152</v>
      </c>
      <c r="F9" s="39" t="s">
        <v>152</v>
      </c>
      <c r="G9" s="39"/>
      <c r="H9" s="39"/>
      <c r="I9" s="39"/>
      <c r="J9" s="39"/>
      <c r="K9" s="36"/>
      <c r="L9" s="79"/>
      <c r="M9" s="80"/>
      <c r="N9" s="218"/>
      <c r="O9" s="218"/>
    </row>
    <row r="10" s="4" customFormat="1" ht="15" customHeight="1" spans="1:15">
      <c r="A10" s="40"/>
      <c r="B10" s="41"/>
      <c r="C10" s="209" t="s">
        <v>27</v>
      </c>
      <c r="D10" s="43" t="s">
        <v>122</v>
      </c>
      <c r="E10" s="44">
        <v>4</v>
      </c>
      <c r="F10" s="44"/>
      <c r="G10" s="44"/>
      <c r="H10" s="44"/>
      <c r="I10" s="44"/>
      <c r="J10" s="44"/>
      <c r="K10" s="44">
        <f t="shared" ref="K10:K18" si="0">SUM(E10:J10)</f>
        <v>4</v>
      </c>
      <c r="L10" s="219" t="s">
        <v>153</v>
      </c>
      <c r="M10" s="84" t="s">
        <v>28</v>
      </c>
      <c r="N10" s="220">
        <f>K10*1.15</f>
        <v>4.6</v>
      </c>
      <c r="O10" s="221" t="s">
        <v>30</v>
      </c>
    </row>
    <row r="11" s="4" customFormat="1" ht="15" customHeight="1" spans="1:15">
      <c r="A11" s="40"/>
      <c r="B11" s="41"/>
      <c r="C11" s="210"/>
      <c r="D11" s="43" t="s">
        <v>31</v>
      </c>
      <c r="E11" s="44">
        <v>8</v>
      </c>
      <c r="F11" s="44">
        <v>2</v>
      </c>
      <c r="G11" s="44"/>
      <c r="H11" s="44"/>
      <c r="I11" s="44"/>
      <c r="J11" s="44"/>
      <c r="K11" s="44">
        <f t="shared" si="0"/>
        <v>10</v>
      </c>
      <c r="L11" s="219" t="s">
        <v>154</v>
      </c>
      <c r="M11" s="84"/>
      <c r="N11" s="220">
        <f t="shared" ref="N11:N17" si="1">K11*1.15</f>
        <v>11.5</v>
      </c>
      <c r="O11" s="222"/>
    </row>
    <row r="12" s="4" customFormat="1" ht="15" customHeight="1" spans="1:15">
      <c r="A12" s="40"/>
      <c r="B12" s="41"/>
      <c r="C12" s="210"/>
      <c r="D12" s="43" t="s">
        <v>33</v>
      </c>
      <c r="E12" s="46">
        <v>22</v>
      </c>
      <c r="F12" s="46"/>
      <c r="G12" s="46"/>
      <c r="H12" s="44"/>
      <c r="I12" s="44"/>
      <c r="J12" s="44"/>
      <c r="K12" s="44">
        <f t="shared" si="0"/>
        <v>22</v>
      </c>
      <c r="L12" s="219" t="s">
        <v>155</v>
      </c>
      <c r="M12" s="84"/>
      <c r="N12" s="220">
        <f t="shared" si="1"/>
        <v>25.3</v>
      </c>
      <c r="O12" s="222"/>
    </row>
    <row r="13" s="4" customFormat="1" ht="15" customHeight="1" spans="1:15">
      <c r="A13" s="40"/>
      <c r="B13" s="47"/>
      <c r="C13" s="210"/>
      <c r="D13" s="43" t="s">
        <v>35</v>
      </c>
      <c r="E13" s="46">
        <v>24</v>
      </c>
      <c r="F13" s="46">
        <v>1</v>
      </c>
      <c r="G13" s="46"/>
      <c r="H13" s="44"/>
      <c r="I13" s="44"/>
      <c r="J13" s="44"/>
      <c r="K13" s="44">
        <f t="shared" si="0"/>
        <v>25</v>
      </c>
      <c r="L13" s="219" t="s">
        <v>156</v>
      </c>
      <c r="M13" s="84"/>
      <c r="N13" s="220">
        <f t="shared" si="1"/>
        <v>28.75</v>
      </c>
      <c r="O13" s="222"/>
    </row>
    <row r="14" s="4" customFormat="1" ht="15" customHeight="1" spans="1:15">
      <c r="A14" s="40"/>
      <c r="B14" s="47"/>
      <c r="C14" s="210"/>
      <c r="D14" s="43" t="s">
        <v>37</v>
      </c>
      <c r="E14" s="46">
        <v>14</v>
      </c>
      <c r="F14" s="46"/>
      <c r="G14" s="46"/>
      <c r="H14" s="44"/>
      <c r="I14" s="44"/>
      <c r="J14" s="44"/>
      <c r="K14" s="44">
        <f t="shared" si="0"/>
        <v>14</v>
      </c>
      <c r="L14" s="219" t="s">
        <v>157</v>
      </c>
      <c r="M14" s="84"/>
      <c r="N14" s="220">
        <f t="shared" si="1"/>
        <v>16.1</v>
      </c>
      <c r="O14" s="222"/>
    </row>
    <row r="15" s="4" customFormat="1" ht="15" customHeight="1" spans="1:15">
      <c r="A15" s="40"/>
      <c r="B15" s="47"/>
      <c r="C15" s="210"/>
      <c r="D15" s="43" t="s">
        <v>128</v>
      </c>
      <c r="E15" s="46">
        <v>11</v>
      </c>
      <c r="F15" s="46"/>
      <c r="G15" s="46"/>
      <c r="H15" s="44"/>
      <c r="I15" s="44"/>
      <c r="J15" s="44"/>
      <c r="K15" s="44">
        <f t="shared" si="0"/>
        <v>11</v>
      </c>
      <c r="L15" s="219" t="s">
        <v>158</v>
      </c>
      <c r="M15" s="84"/>
      <c r="N15" s="220">
        <f t="shared" si="1"/>
        <v>12.65</v>
      </c>
      <c r="O15" s="222"/>
    </row>
    <row r="16" s="4" customFormat="1" ht="15" customHeight="1" spans="1:17">
      <c r="A16" s="40"/>
      <c r="B16" s="47"/>
      <c r="C16" s="210"/>
      <c r="D16" s="43" t="s">
        <v>159</v>
      </c>
      <c r="E16" s="46">
        <v>8</v>
      </c>
      <c r="F16" s="46"/>
      <c r="G16" s="46"/>
      <c r="H16" s="44"/>
      <c r="I16" s="44"/>
      <c r="J16" s="44"/>
      <c r="K16" s="44">
        <f t="shared" si="0"/>
        <v>8</v>
      </c>
      <c r="L16" s="219" t="s">
        <v>160</v>
      </c>
      <c r="M16" s="84"/>
      <c r="N16" s="220">
        <f t="shared" si="1"/>
        <v>9.2</v>
      </c>
      <c r="O16" s="222"/>
      <c r="Q16" s="224" t="s">
        <v>161</v>
      </c>
    </row>
    <row r="17" s="4" customFormat="1" ht="15" customHeight="1" spans="1:15">
      <c r="A17" s="40"/>
      <c r="B17" s="47"/>
      <c r="C17" s="211"/>
      <c r="D17" s="48" t="s">
        <v>162</v>
      </c>
      <c r="E17" s="44">
        <v>8</v>
      </c>
      <c r="F17" s="44"/>
      <c r="G17" s="44"/>
      <c r="H17" s="44"/>
      <c r="I17" s="44"/>
      <c r="J17" s="44"/>
      <c r="K17" s="44">
        <f t="shared" si="0"/>
        <v>8</v>
      </c>
      <c r="L17" s="219" t="s">
        <v>163</v>
      </c>
      <c r="M17" s="84"/>
      <c r="N17" s="220">
        <f t="shared" si="1"/>
        <v>9.2</v>
      </c>
      <c r="O17" s="222"/>
    </row>
    <row r="18" s="4" customFormat="1" ht="15" customHeight="1" spans="1:15">
      <c r="A18" s="40"/>
      <c r="B18" s="47"/>
      <c r="C18" s="50" t="s">
        <v>41</v>
      </c>
      <c r="D18" s="48"/>
      <c r="E18" s="51">
        <f t="shared" ref="E18:J18" si="2">SUM(E10:E17)</f>
        <v>99</v>
      </c>
      <c r="F18" s="51">
        <f t="shared" si="2"/>
        <v>3</v>
      </c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102</v>
      </c>
      <c r="L18" s="79"/>
      <c r="M18" s="84"/>
      <c r="N18" s="222"/>
      <c r="O18" s="222"/>
    </row>
    <row r="19" s="4" customFormat="1" ht="15" customHeight="1" spans="1:15">
      <c r="A19" s="40"/>
      <c r="B19" s="52"/>
      <c r="C19" s="50"/>
      <c r="D19" s="48"/>
      <c r="E19" s="53" t="s">
        <v>164</v>
      </c>
      <c r="F19" s="53" t="s">
        <v>164</v>
      </c>
      <c r="G19" s="53"/>
      <c r="H19" s="53"/>
      <c r="I19" s="53"/>
      <c r="J19" s="53"/>
      <c r="K19" s="88"/>
      <c r="L19" s="79"/>
      <c r="M19" s="84"/>
      <c r="N19" s="222"/>
      <c r="O19" s="222"/>
    </row>
    <row r="20" s="4" customFormat="1" ht="15" customHeight="1" spans="1:15">
      <c r="A20" s="40"/>
      <c r="B20" s="52"/>
      <c r="C20" s="50"/>
      <c r="D20" s="55"/>
      <c r="E20" s="56"/>
      <c r="F20" s="56"/>
      <c r="G20" s="56"/>
      <c r="H20" s="53"/>
      <c r="I20" s="53"/>
      <c r="J20" s="53"/>
      <c r="K20" s="88"/>
      <c r="L20" s="79"/>
      <c r="M20" s="84"/>
      <c r="N20" s="222"/>
      <c r="O20" s="222"/>
    </row>
    <row r="21" s="4" customFormat="1" ht="15" customHeight="1" spans="1:15">
      <c r="A21" s="40"/>
      <c r="B21" s="52"/>
      <c r="C21" s="57" t="s">
        <v>43</v>
      </c>
      <c r="D21" s="48"/>
      <c r="E21" s="58"/>
      <c r="F21" s="58"/>
      <c r="G21" s="58"/>
      <c r="H21" s="58"/>
      <c r="I21" s="58"/>
      <c r="J21" s="58"/>
      <c r="K21" s="89"/>
      <c r="L21" s="79"/>
      <c r="M21" s="84"/>
      <c r="N21" s="222"/>
      <c r="O21" s="222"/>
    </row>
    <row r="22" s="4" customFormat="1" ht="15" customHeight="1" spans="1:15">
      <c r="A22" s="59"/>
      <c r="B22" s="60" t="s">
        <v>44</v>
      </c>
      <c r="C22" s="61" t="s">
        <v>45</v>
      </c>
      <c r="D22" s="62"/>
      <c r="E22" s="63" t="s">
        <v>165</v>
      </c>
      <c r="F22" s="63" t="s">
        <v>165</v>
      </c>
      <c r="G22" s="63"/>
      <c r="H22" s="63"/>
      <c r="I22" s="63"/>
      <c r="J22" s="63"/>
      <c r="K22" s="90"/>
      <c r="L22" s="91"/>
      <c r="M22" s="92"/>
      <c r="N22" s="222"/>
      <c r="O22" s="222"/>
    </row>
    <row r="23" s="3" customFormat="1" ht="15" customHeight="1" spans="1:15">
      <c r="A23" s="34"/>
      <c r="B23" s="64" t="s">
        <v>166</v>
      </c>
      <c r="C23" s="36" t="s">
        <v>22</v>
      </c>
      <c r="D23" s="36" t="s">
        <v>23</v>
      </c>
      <c r="E23" s="255" t="s">
        <v>150</v>
      </c>
      <c r="F23" s="255" t="s">
        <v>151</v>
      </c>
      <c r="G23" s="37"/>
      <c r="H23" s="37"/>
      <c r="I23" s="37"/>
      <c r="J23" s="37"/>
      <c r="K23" s="93" t="s">
        <v>24</v>
      </c>
      <c r="L23" s="79" t="s">
        <v>25</v>
      </c>
      <c r="M23" s="80" t="s">
        <v>26</v>
      </c>
      <c r="N23" s="218"/>
      <c r="O23" s="218"/>
    </row>
    <row r="24" s="3" customFormat="1" ht="15" customHeight="1" spans="1:15">
      <c r="A24" s="34"/>
      <c r="B24" s="38"/>
      <c r="C24" s="36"/>
      <c r="D24" s="36"/>
      <c r="E24" s="39" t="s">
        <v>152</v>
      </c>
      <c r="F24" s="39" t="s">
        <v>152</v>
      </c>
      <c r="G24" s="39"/>
      <c r="H24" s="39"/>
      <c r="I24" s="39"/>
      <c r="J24" s="39"/>
      <c r="K24" s="36"/>
      <c r="L24" s="79"/>
      <c r="M24" s="80"/>
      <c r="N24" s="218"/>
      <c r="O24" s="218"/>
    </row>
    <row r="25" s="4" customFormat="1" ht="15" customHeight="1" spans="1:15">
      <c r="A25" s="40"/>
      <c r="B25" s="41"/>
      <c r="C25" s="209" t="s">
        <v>167</v>
      </c>
      <c r="D25" s="43" t="s">
        <v>122</v>
      </c>
      <c r="E25" s="44">
        <v>3</v>
      </c>
      <c r="F25" s="44"/>
      <c r="G25" s="44"/>
      <c r="H25" s="44"/>
      <c r="I25" s="44"/>
      <c r="J25" s="44"/>
      <c r="K25" s="44">
        <f t="shared" ref="K25:K33" si="3">SUM(E25:J25)</f>
        <v>3</v>
      </c>
      <c r="L25" s="219" t="s">
        <v>168</v>
      </c>
      <c r="M25" s="94" t="s">
        <v>169</v>
      </c>
      <c r="N25" s="220">
        <f t="shared" ref="N25:N32" si="4">K25*1.15</f>
        <v>3.45</v>
      </c>
      <c r="O25" s="222"/>
    </row>
    <row r="26" s="4" customFormat="1" ht="15" customHeight="1" spans="1:15">
      <c r="A26" s="40"/>
      <c r="B26" s="41"/>
      <c r="C26" s="210"/>
      <c r="D26" s="43" t="s">
        <v>31</v>
      </c>
      <c r="E26" s="44">
        <v>7</v>
      </c>
      <c r="F26" s="44">
        <v>2</v>
      </c>
      <c r="G26" s="44"/>
      <c r="H26" s="44"/>
      <c r="I26" s="44"/>
      <c r="J26" s="44"/>
      <c r="K26" s="44">
        <f t="shared" si="3"/>
        <v>9</v>
      </c>
      <c r="L26" s="219" t="s">
        <v>170</v>
      </c>
      <c r="M26" s="94"/>
      <c r="N26" s="220">
        <f t="shared" si="4"/>
        <v>10.35</v>
      </c>
      <c r="O26" s="221" t="s">
        <v>53</v>
      </c>
    </row>
    <row r="27" s="4" customFormat="1" ht="15" customHeight="1" spans="1:17">
      <c r="A27" s="40"/>
      <c r="B27" s="41"/>
      <c r="C27" s="210"/>
      <c r="D27" s="43" t="s">
        <v>33</v>
      </c>
      <c r="E27" s="44">
        <v>17</v>
      </c>
      <c r="F27" s="46"/>
      <c r="G27" s="46"/>
      <c r="H27" s="44"/>
      <c r="I27" s="44"/>
      <c r="J27" s="44"/>
      <c r="K27" s="44">
        <f t="shared" si="3"/>
        <v>17</v>
      </c>
      <c r="L27" s="219" t="s">
        <v>171</v>
      </c>
      <c r="M27" s="94"/>
      <c r="N27" s="220">
        <f t="shared" si="4"/>
        <v>19.55</v>
      </c>
      <c r="O27" s="222"/>
      <c r="Q27" s="224" t="s">
        <v>172</v>
      </c>
    </row>
    <row r="28" s="4" customFormat="1" ht="15" customHeight="1" spans="1:15">
      <c r="A28" s="40"/>
      <c r="B28" s="47"/>
      <c r="C28" s="210"/>
      <c r="D28" s="43" t="s">
        <v>35</v>
      </c>
      <c r="E28" s="46">
        <v>17</v>
      </c>
      <c r="F28" s="46">
        <v>1</v>
      </c>
      <c r="G28" s="46"/>
      <c r="H28" s="44"/>
      <c r="I28" s="44"/>
      <c r="J28" s="44"/>
      <c r="K28" s="44">
        <f t="shared" si="3"/>
        <v>18</v>
      </c>
      <c r="L28" s="219" t="s">
        <v>173</v>
      </c>
      <c r="M28" s="94"/>
      <c r="N28" s="220">
        <f t="shared" si="4"/>
        <v>20.7</v>
      </c>
      <c r="O28" s="222"/>
    </row>
    <row r="29" s="4" customFormat="1" ht="15" customHeight="1" spans="1:15">
      <c r="A29" s="40"/>
      <c r="B29" s="47"/>
      <c r="C29" s="210"/>
      <c r="D29" s="43" t="s">
        <v>37</v>
      </c>
      <c r="E29" s="46">
        <v>12</v>
      </c>
      <c r="F29" s="46"/>
      <c r="G29" s="46"/>
      <c r="H29" s="44"/>
      <c r="I29" s="44"/>
      <c r="J29" s="44"/>
      <c r="K29" s="44">
        <f t="shared" si="3"/>
        <v>12</v>
      </c>
      <c r="L29" s="219" t="s">
        <v>174</v>
      </c>
      <c r="M29" s="94"/>
      <c r="N29" s="220">
        <f t="shared" si="4"/>
        <v>13.8</v>
      </c>
      <c r="O29" s="222"/>
    </row>
    <row r="30" s="4" customFormat="1" ht="15" customHeight="1" spans="1:15">
      <c r="A30" s="40"/>
      <c r="B30" s="47"/>
      <c r="C30" s="210"/>
      <c r="D30" s="43" t="s">
        <v>128</v>
      </c>
      <c r="E30" s="46">
        <v>8</v>
      </c>
      <c r="F30" s="46"/>
      <c r="G30" s="46"/>
      <c r="H30" s="44"/>
      <c r="I30" s="44"/>
      <c r="J30" s="44"/>
      <c r="K30" s="44">
        <f t="shared" si="3"/>
        <v>8</v>
      </c>
      <c r="L30" s="219" t="s">
        <v>175</v>
      </c>
      <c r="M30" s="94"/>
      <c r="N30" s="220">
        <f t="shared" si="4"/>
        <v>9.2</v>
      </c>
      <c r="O30" s="222"/>
    </row>
    <row r="31" s="4" customFormat="1" ht="15" customHeight="1" spans="1:15">
      <c r="A31" s="40"/>
      <c r="B31" s="47"/>
      <c r="C31" s="210"/>
      <c r="D31" s="43" t="s">
        <v>159</v>
      </c>
      <c r="E31" s="46">
        <v>7</v>
      </c>
      <c r="F31" s="46"/>
      <c r="G31" s="46"/>
      <c r="H31" s="44"/>
      <c r="I31" s="44"/>
      <c r="J31" s="44"/>
      <c r="K31" s="44">
        <f t="shared" si="3"/>
        <v>7</v>
      </c>
      <c r="L31" s="219" t="s">
        <v>176</v>
      </c>
      <c r="M31" s="94"/>
      <c r="N31" s="220">
        <f t="shared" si="4"/>
        <v>8.05</v>
      </c>
      <c r="O31" s="222"/>
    </row>
    <row r="32" s="4" customFormat="1" ht="15" customHeight="1" spans="1:15">
      <c r="A32" s="40"/>
      <c r="B32" s="47"/>
      <c r="C32" s="211"/>
      <c r="D32" s="48" t="s">
        <v>162</v>
      </c>
      <c r="E32" s="46">
        <v>5</v>
      </c>
      <c r="F32" s="44"/>
      <c r="G32" s="44"/>
      <c r="H32" s="44"/>
      <c r="I32" s="44"/>
      <c r="J32" s="44"/>
      <c r="K32" s="44">
        <f t="shared" si="3"/>
        <v>5</v>
      </c>
      <c r="L32" s="219" t="s">
        <v>177</v>
      </c>
      <c r="M32" s="94"/>
      <c r="N32" s="220">
        <f t="shared" si="4"/>
        <v>5.75</v>
      </c>
      <c r="O32" s="222"/>
    </row>
    <row r="33" s="4" customFormat="1" ht="15" customHeight="1" spans="1:15">
      <c r="A33" s="40"/>
      <c r="B33" s="47"/>
      <c r="C33" s="50" t="s">
        <v>41</v>
      </c>
      <c r="D33" s="48"/>
      <c r="E33" s="51">
        <f t="shared" ref="E33:J33" si="5">SUM(E25:E32)</f>
        <v>76</v>
      </c>
      <c r="F33" s="51">
        <f t="shared" si="5"/>
        <v>3</v>
      </c>
      <c r="G33" s="51">
        <f t="shared" si="5"/>
        <v>0</v>
      </c>
      <c r="H33" s="51">
        <f t="shared" si="5"/>
        <v>0</v>
      </c>
      <c r="I33" s="51">
        <f t="shared" si="5"/>
        <v>0</v>
      </c>
      <c r="J33" s="51">
        <f t="shared" si="5"/>
        <v>0</v>
      </c>
      <c r="K33" s="88">
        <f t="shared" si="3"/>
        <v>79</v>
      </c>
      <c r="L33" s="79"/>
      <c r="M33" s="94"/>
      <c r="N33" s="222"/>
      <c r="O33" s="222"/>
    </row>
    <row r="34" s="4" customFormat="1" ht="15" customHeight="1" spans="1:15">
      <c r="A34" s="40"/>
      <c r="B34" s="52"/>
      <c r="C34" s="50"/>
      <c r="D34" s="48"/>
      <c r="E34" s="53" t="s">
        <v>164</v>
      </c>
      <c r="F34" s="53" t="s">
        <v>164</v>
      </c>
      <c r="G34" s="53"/>
      <c r="H34" s="53"/>
      <c r="I34" s="53"/>
      <c r="J34" s="53"/>
      <c r="K34" s="88"/>
      <c r="L34" s="79"/>
      <c r="M34" s="94"/>
      <c r="N34" s="222"/>
      <c r="O34" s="222"/>
    </row>
    <row r="35" s="4" customFormat="1" ht="15" customHeight="1" spans="1:15">
      <c r="A35" s="40"/>
      <c r="B35" s="52"/>
      <c r="C35" s="50"/>
      <c r="D35" s="55"/>
      <c r="E35" s="56"/>
      <c r="F35" s="56"/>
      <c r="G35" s="56"/>
      <c r="H35" s="53"/>
      <c r="I35" s="53"/>
      <c r="J35" s="53"/>
      <c r="K35" s="88"/>
      <c r="L35" s="79"/>
      <c r="M35" s="94"/>
      <c r="N35" s="222"/>
      <c r="O35" s="222"/>
    </row>
    <row r="36" s="4" customFormat="1" ht="15" customHeight="1" spans="1:15">
      <c r="A36" s="40"/>
      <c r="B36" s="52"/>
      <c r="C36" s="57" t="s">
        <v>43</v>
      </c>
      <c r="D36" s="48"/>
      <c r="E36" s="58"/>
      <c r="F36" s="58"/>
      <c r="G36" s="58"/>
      <c r="H36" s="58"/>
      <c r="I36" s="58"/>
      <c r="J36" s="58"/>
      <c r="K36" s="89"/>
      <c r="L36" s="79"/>
      <c r="M36" s="94"/>
      <c r="N36" s="222"/>
      <c r="O36" s="222"/>
    </row>
    <row r="37" s="4" customFormat="1" ht="15" customHeight="1" spans="1:15">
      <c r="A37" s="59"/>
      <c r="B37" s="60" t="s">
        <v>178</v>
      </c>
      <c r="C37" s="61" t="s">
        <v>45</v>
      </c>
      <c r="D37" s="62"/>
      <c r="E37" s="63" t="s">
        <v>165</v>
      </c>
      <c r="F37" s="63" t="s">
        <v>165</v>
      </c>
      <c r="G37" s="63"/>
      <c r="H37" s="63"/>
      <c r="I37" s="63"/>
      <c r="J37" s="63"/>
      <c r="K37" s="90"/>
      <c r="L37" s="91"/>
      <c r="M37" s="95"/>
      <c r="N37" s="222"/>
      <c r="O37" s="222"/>
    </row>
    <row r="38" s="3" customFormat="1" ht="15" customHeight="1" spans="1:15">
      <c r="A38" s="34"/>
      <c r="B38" s="35" t="s">
        <v>120</v>
      </c>
      <c r="C38" s="36" t="s">
        <v>22</v>
      </c>
      <c r="D38" s="36" t="s">
        <v>23</v>
      </c>
      <c r="E38" s="255" t="s">
        <v>150</v>
      </c>
      <c r="F38" s="255" t="s">
        <v>151</v>
      </c>
      <c r="G38" s="37"/>
      <c r="H38" s="37"/>
      <c r="I38" s="37"/>
      <c r="J38" s="37"/>
      <c r="K38" s="36" t="s">
        <v>24</v>
      </c>
      <c r="L38" s="79" t="s">
        <v>25</v>
      </c>
      <c r="M38" s="80" t="s">
        <v>26</v>
      </c>
      <c r="N38" s="218"/>
      <c r="O38" s="218"/>
    </row>
    <row r="39" s="3" customFormat="1" ht="15" customHeight="1" spans="1:15">
      <c r="A39" s="34"/>
      <c r="B39" s="38"/>
      <c r="C39" s="36"/>
      <c r="D39" s="36"/>
      <c r="E39" s="39" t="s">
        <v>152</v>
      </c>
      <c r="F39" s="39" t="s">
        <v>152</v>
      </c>
      <c r="G39" s="39"/>
      <c r="H39" s="39"/>
      <c r="I39" s="39"/>
      <c r="J39" s="39"/>
      <c r="K39" s="36"/>
      <c r="L39" s="79"/>
      <c r="M39" s="80"/>
      <c r="N39" s="218"/>
      <c r="O39" s="218"/>
    </row>
    <row r="40" s="4" customFormat="1" ht="15" customHeight="1" spans="1:15">
      <c r="A40" s="40"/>
      <c r="B40" s="41"/>
      <c r="C40" s="209" t="s">
        <v>121</v>
      </c>
      <c r="D40" s="43" t="s">
        <v>122</v>
      </c>
      <c r="E40" s="44">
        <v>3</v>
      </c>
      <c r="F40" s="44"/>
      <c r="G40" s="44"/>
      <c r="H40" s="44"/>
      <c r="I40" s="44"/>
      <c r="J40" s="44"/>
      <c r="K40" s="44">
        <f t="shared" ref="K40:K48" si="6">SUM(E40:J40)</f>
        <v>3</v>
      </c>
      <c r="L40" s="219" t="s">
        <v>179</v>
      </c>
      <c r="M40" s="84" t="s">
        <v>123</v>
      </c>
      <c r="N40" s="220">
        <f t="shared" ref="N40:N47" si="7">K40*1.15</f>
        <v>3.45</v>
      </c>
      <c r="O40" s="222"/>
    </row>
    <row r="41" s="4" customFormat="1" ht="15" customHeight="1" spans="1:15">
      <c r="A41" s="40"/>
      <c r="B41" s="41"/>
      <c r="C41" s="210"/>
      <c r="D41" s="43" t="s">
        <v>31</v>
      </c>
      <c r="E41" s="44">
        <v>7</v>
      </c>
      <c r="F41" s="44">
        <v>2</v>
      </c>
      <c r="G41" s="44"/>
      <c r="H41" s="44"/>
      <c r="I41" s="44"/>
      <c r="J41" s="44"/>
      <c r="K41" s="44">
        <f t="shared" si="6"/>
        <v>9</v>
      </c>
      <c r="L41" s="219" t="s">
        <v>180</v>
      </c>
      <c r="M41" s="84"/>
      <c r="N41" s="220">
        <f t="shared" si="7"/>
        <v>10.35</v>
      </c>
      <c r="O41" s="222"/>
    </row>
    <row r="42" s="4" customFormat="1" ht="15" customHeight="1" spans="1:17">
      <c r="A42" s="40"/>
      <c r="B42" s="41"/>
      <c r="C42" s="210"/>
      <c r="D42" s="43" t="s">
        <v>33</v>
      </c>
      <c r="E42" s="44">
        <v>17</v>
      </c>
      <c r="F42" s="46"/>
      <c r="G42" s="46"/>
      <c r="H42" s="44"/>
      <c r="I42" s="44"/>
      <c r="J42" s="44"/>
      <c r="K42" s="44">
        <f t="shared" si="6"/>
        <v>17</v>
      </c>
      <c r="L42" s="219" t="s">
        <v>181</v>
      </c>
      <c r="M42" s="84"/>
      <c r="N42" s="220">
        <f t="shared" si="7"/>
        <v>19.55</v>
      </c>
      <c r="O42" s="221" t="s">
        <v>62</v>
      </c>
      <c r="Q42" s="224" t="s">
        <v>182</v>
      </c>
    </row>
    <row r="43" s="4" customFormat="1" ht="15" customHeight="1" spans="1:15">
      <c r="A43" s="40"/>
      <c r="B43" s="47"/>
      <c r="C43" s="210"/>
      <c r="D43" s="43" t="s">
        <v>35</v>
      </c>
      <c r="E43" s="46">
        <v>17</v>
      </c>
      <c r="F43" s="46">
        <v>1</v>
      </c>
      <c r="G43" s="46"/>
      <c r="H43" s="44"/>
      <c r="I43" s="44"/>
      <c r="J43" s="44"/>
      <c r="K43" s="44">
        <f t="shared" si="6"/>
        <v>18</v>
      </c>
      <c r="L43" s="219" t="s">
        <v>183</v>
      </c>
      <c r="M43" s="84"/>
      <c r="N43" s="220">
        <f t="shared" si="7"/>
        <v>20.7</v>
      </c>
      <c r="O43" s="222"/>
    </row>
    <row r="44" s="4" customFormat="1" ht="15" customHeight="1" spans="1:15">
      <c r="A44" s="40"/>
      <c r="B44" s="47"/>
      <c r="C44" s="210"/>
      <c r="D44" s="43" t="s">
        <v>37</v>
      </c>
      <c r="E44" s="46">
        <v>11</v>
      </c>
      <c r="F44" s="46"/>
      <c r="G44" s="46"/>
      <c r="H44" s="44"/>
      <c r="I44" s="44"/>
      <c r="J44" s="44"/>
      <c r="K44" s="44">
        <f t="shared" si="6"/>
        <v>11</v>
      </c>
      <c r="L44" s="219" t="s">
        <v>184</v>
      </c>
      <c r="M44" s="84"/>
      <c r="N44" s="220">
        <f t="shared" si="7"/>
        <v>12.65</v>
      </c>
      <c r="O44" s="222"/>
    </row>
    <row r="45" s="4" customFormat="1" ht="15" customHeight="1" spans="1:15">
      <c r="A45" s="40"/>
      <c r="B45" s="47"/>
      <c r="C45" s="210"/>
      <c r="D45" s="43" t="s">
        <v>128</v>
      </c>
      <c r="E45" s="46">
        <v>8</v>
      </c>
      <c r="F45" s="46"/>
      <c r="G45" s="46"/>
      <c r="H45" s="44"/>
      <c r="I45" s="44"/>
      <c r="J45" s="44"/>
      <c r="K45" s="44">
        <f t="shared" si="6"/>
        <v>8</v>
      </c>
      <c r="L45" s="219" t="s">
        <v>185</v>
      </c>
      <c r="M45" s="84"/>
      <c r="N45" s="220">
        <f t="shared" si="7"/>
        <v>9.2</v>
      </c>
      <c r="O45" s="222"/>
    </row>
    <row r="46" s="4" customFormat="1" ht="15" customHeight="1" spans="1:15">
      <c r="A46" s="40"/>
      <c r="B46" s="47"/>
      <c r="C46" s="210"/>
      <c r="D46" s="43" t="s">
        <v>159</v>
      </c>
      <c r="E46" s="46">
        <v>7</v>
      </c>
      <c r="F46" s="46"/>
      <c r="G46" s="46"/>
      <c r="H46" s="44"/>
      <c r="I46" s="44"/>
      <c r="J46" s="44"/>
      <c r="K46" s="44">
        <f t="shared" si="6"/>
        <v>7</v>
      </c>
      <c r="L46" s="219" t="s">
        <v>186</v>
      </c>
      <c r="M46" s="84"/>
      <c r="N46" s="220">
        <f t="shared" si="7"/>
        <v>8.05</v>
      </c>
      <c r="O46" s="222"/>
    </row>
    <row r="47" s="4" customFormat="1" ht="15" customHeight="1" spans="1:15">
      <c r="A47" s="40"/>
      <c r="B47" s="47"/>
      <c r="C47" s="211"/>
      <c r="D47" s="48" t="s">
        <v>162</v>
      </c>
      <c r="E47" s="46">
        <v>5</v>
      </c>
      <c r="F47" s="44"/>
      <c r="G47" s="44"/>
      <c r="H47" s="44"/>
      <c r="I47" s="44"/>
      <c r="J47" s="44"/>
      <c r="K47" s="44">
        <f t="shared" si="6"/>
        <v>5</v>
      </c>
      <c r="L47" s="219" t="s">
        <v>187</v>
      </c>
      <c r="M47" s="84"/>
      <c r="N47" s="220">
        <f t="shared" si="7"/>
        <v>5.75</v>
      </c>
      <c r="O47" s="222"/>
    </row>
    <row r="48" s="4" customFormat="1" ht="15" customHeight="1" spans="1:15">
      <c r="A48" s="40"/>
      <c r="B48" s="47"/>
      <c r="C48" s="50" t="s">
        <v>41</v>
      </c>
      <c r="D48" s="48"/>
      <c r="E48" s="51">
        <f t="shared" ref="E48:J48" si="8">SUM(E40:E47)</f>
        <v>75</v>
      </c>
      <c r="F48" s="51">
        <f t="shared" si="8"/>
        <v>3</v>
      </c>
      <c r="G48" s="51">
        <f t="shared" si="8"/>
        <v>0</v>
      </c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78</v>
      </c>
      <c r="L48" s="79"/>
      <c r="M48" s="84"/>
      <c r="N48" s="222"/>
      <c r="O48" s="222"/>
    </row>
    <row r="49" s="4" customFormat="1" ht="15" customHeight="1" spans="1:15">
      <c r="A49" s="40"/>
      <c r="B49" s="52"/>
      <c r="C49" s="50"/>
      <c r="D49" s="48"/>
      <c r="E49" s="53" t="s">
        <v>164</v>
      </c>
      <c r="F49" s="53" t="s">
        <v>164</v>
      </c>
      <c r="G49" s="53"/>
      <c r="H49" s="53"/>
      <c r="I49" s="53"/>
      <c r="J49" s="51"/>
      <c r="K49" s="88"/>
      <c r="L49" s="79"/>
      <c r="M49" s="84"/>
      <c r="N49" s="222"/>
      <c r="O49" s="222"/>
    </row>
    <row r="50" s="4" customFormat="1" ht="15" customHeight="1" spans="1:15">
      <c r="A50" s="40"/>
      <c r="B50" s="52"/>
      <c r="C50" s="50"/>
      <c r="D50" s="55"/>
      <c r="E50" s="56"/>
      <c r="F50" s="56"/>
      <c r="G50" s="56"/>
      <c r="H50" s="53"/>
      <c r="I50" s="53"/>
      <c r="J50" s="51"/>
      <c r="K50" s="88"/>
      <c r="L50" s="79"/>
      <c r="M50" s="84"/>
      <c r="N50" s="222"/>
      <c r="O50" s="222"/>
    </row>
    <row r="51" s="4" customFormat="1" ht="15" customHeight="1" spans="1:15">
      <c r="A51" s="40"/>
      <c r="B51" s="52"/>
      <c r="C51" s="57" t="s">
        <v>43</v>
      </c>
      <c r="D51" s="48"/>
      <c r="E51" s="58"/>
      <c r="F51" s="58"/>
      <c r="G51" s="58"/>
      <c r="H51" s="58"/>
      <c r="I51" s="58"/>
      <c r="J51" s="58"/>
      <c r="K51" s="89"/>
      <c r="L51" s="79"/>
      <c r="M51" s="84"/>
      <c r="N51" s="222"/>
      <c r="O51" s="222"/>
    </row>
    <row r="52" s="4" customFormat="1" ht="15" customHeight="1" spans="1:15">
      <c r="A52" s="59"/>
      <c r="B52" s="60" t="s">
        <v>134</v>
      </c>
      <c r="C52" s="61" t="s">
        <v>45</v>
      </c>
      <c r="D52" s="62"/>
      <c r="E52" s="63" t="s">
        <v>165</v>
      </c>
      <c r="F52" s="63" t="s">
        <v>165</v>
      </c>
      <c r="G52" s="63"/>
      <c r="H52" s="63"/>
      <c r="I52" s="63"/>
      <c r="J52" s="63"/>
      <c r="K52" s="90"/>
      <c r="L52" s="91"/>
      <c r="M52" s="92"/>
      <c r="N52" s="222"/>
      <c r="O52" s="222"/>
    </row>
    <row r="53" s="3" customFormat="1" ht="15" customHeight="1" spans="1:15">
      <c r="A53" s="34"/>
      <c r="B53" s="35" t="s">
        <v>47</v>
      </c>
      <c r="C53" s="36" t="s">
        <v>22</v>
      </c>
      <c r="D53" s="36" t="s">
        <v>23</v>
      </c>
      <c r="E53" s="255" t="s">
        <v>150</v>
      </c>
      <c r="F53" s="255" t="s">
        <v>151</v>
      </c>
      <c r="G53" s="37"/>
      <c r="H53" s="37"/>
      <c r="I53" s="37"/>
      <c r="J53" s="37"/>
      <c r="K53" s="36" t="s">
        <v>24</v>
      </c>
      <c r="L53" s="79" t="s">
        <v>25</v>
      </c>
      <c r="M53" s="80" t="s">
        <v>26</v>
      </c>
      <c r="N53" s="218"/>
      <c r="O53" s="218"/>
    </row>
    <row r="54" s="3" customFormat="1" ht="15" customHeight="1" spans="1:15">
      <c r="A54" s="34"/>
      <c r="B54" s="38"/>
      <c r="C54" s="36"/>
      <c r="D54" s="36"/>
      <c r="E54" s="39" t="s">
        <v>152</v>
      </c>
      <c r="F54" s="39" t="s">
        <v>152</v>
      </c>
      <c r="G54" s="39"/>
      <c r="H54" s="39"/>
      <c r="I54" s="39"/>
      <c r="J54" s="39"/>
      <c r="K54" s="36"/>
      <c r="L54" s="79"/>
      <c r="M54" s="80"/>
      <c r="N54" s="218"/>
      <c r="O54" s="218"/>
    </row>
    <row r="55" s="4" customFormat="1" ht="15" customHeight="1" spans="1:15">
      <c r="A55" s="40"/>
      <c r="B55" s="41"/>
      <c r="C55" s="209" t="s">
        <v>49</v>
      </c>
      <c r="D55" s="43" t="s">
        <v>122</v>
      </c>
      <c r="E55" s="44">
        <v>3</v>
      </c>
      <c r="F55" s="44"/>
      <c r="G55" s="44"/>
      <c r="H55" s="44"/>
      <c r="I55" s="44"/>
      <c r="J55" s="44"/>
      <c r="K55" s="44">
        <f t="shared" ref="K55:K63" si="9">SUM(E55:J55)</f>
        <v>3</v>
      </c>
      <c r="L55" s="219" t="s">
        <v>188</v>
      </c>
      <c r="M55" s="84" t="s">
        <v>50</v>
      </c>
      <c r="N55" s="220">
        <f t="shared" ref="N55:N62" si="10">K55*1.15</f>
        <v>3.45</v>
      </c>
      <c r="O55" s="222"/>
    </row>
    <row r="56" s="4" customFormat="1" ht="15" customHeight="1" spans="1:15">
      <c r="A56" s="40"/>
      <c r="B56" s="47"/>
      <c r="C56" s="210"/>
      <c r="D56" s="43" t="s">
        <v>31</v>
      </c>
      <c r="E56" s="44">
        <v>7</v>
      </c>
      <c r="F56" s="44">
        <v>2</v>
      </c>
      <c r="G56" s="44"/>
      <c r="H56" s="44"/>
      <c r="I56" s="44"/>
      <c r="J56" s="44"/>
      <c r="K56" s="44">
        <f t="shared" si="9"/>
        <v>9</v>
      </c>
      <c r="L56" s="219" t="s">
        <v>189</v>
      </c>
      <c r="M56" s="84"/>
      <c r="N56" s="220">
        <f t="shared" si="10"/>
        <v>10.35</v>
      </c>
      <c r="O56" s="222"/>
    </row>
    <row r="57" s="4" customFormat="1" ht="15" customHeight="1" spans="1:15">
      <c r="A57" s="40"/>
      <c r="B57" s="47"/>
      <c r="C57" s="210"/>
      <c r="D57" s="43" t="s">
        <v>33</v>
      </c>
      <c r="E57" s="44">
        <v>17</v>
      </c>
      <c r="F57" s="46"/>
      <c r="G57" s="46"/>
      <c r="H57" s="44"/>
      <c r="I57" s="44"/>
      <c r="J57" s="44"/>
      <c r="K57" s="44">
        <f t="shared" si="9"/>
        <v>17</v>
      </c>
      <c r="L57" s="219" t="s">
        <v>190</v>
      </c>
      <c r="M57" s="84"/>
      <c r="N57" s="220">
        <f t="shared" si="10"/>
        <v>19.55</v>
      </c>
      <c r="O57" s="221" t="s">
        <v>53</v>
      </c>
    </row>
    <row r="58" s="4" customFormat="1" ht="15" customHeight="1" spans="1:17">
      <c r="A58" s="40"/>
      <c r="B58" s="47"/>
      <c r="C58" s="210"/>
      <c r="D58" s="43" t="s">
        <v>35</v>
      </c>
      <c r="E58" s="46">
        <v>17</v>
      </c>
      <c r="F58" s="46">
        <v>1</v>
      </c>
      <c r="G58" s="46"/>
      <c r="H58" s="44"/>
      <c r="I58" s="44"/>
      <c r="J58" s="44"/>
      <c r="K58" s="44">
        <f t="shared" si="9"/>
        <v>18</v>
      </c>
      <c r="L58" s="219" t="s">
        <v>191</v>
      </c>
      <c r="M58" s="84"/>
      <c r="N58" s="220">
        <f t="shared" si="10"/>
        <v>20.7</v>
      </c>
      <c r="O58" s="222"/>
      <c r="Q58" s="224" t="s">
        <v>192</v>
      </c>
    </row>
    <row r="59" s="4" customFormat="1" ht="15" customHeight="1" spans="1:15">
      <c r="A59" s="40"/>
      <c r="B59" s="47"/>
      <c r="C59" s="210"/>
      <c r="D59" s="43" t="s">
        <v>37</v>
      </c>
      <c r="E59" s="46">
        <v>11</v>
      </c>
      <c r="F59" s="46"/>
      <c r="G59" s="46"/>
      <c r="H59" s="44"/>
      <c r="I59" s="44"/>
      <c r="J59" s="44"/>
      <c r="K59" s="44">
        <f t="shared" si="9"/>
        <v>11</v>
      </c>
      <c r="L59" s="219" t="s">
        <v>193</v>
      </c>
      <c r="M59" s="84"/>
      <c r="N59" s="220">
        <f t="shared" si="10"/>
        <v>12.65</v>
      </c>
      <c r="O59" s="222"/>
    </row>
    <row r="60" s="4" customFormat="1" ht="15" customHeight="1" spans="1:15">
      <c r="A60" s="40"/>
      <c r="B60" s="47"/>
      <c r="C60" s="210"/>
      <c r="D60" s="43" t="s">
        <v>128</v>
      </c>
      <c r="E60" s="46">
        <v>8</v>
      </c>
      <c r="F60" s="46"/>
      <c r="G60" s="46"/>
      <c r="H60" s="44"/>
      <c r="I60" s="44"/>
      <c r="J60" s="44"/>
      <c r="K60" s="44">
        <f t="shared" si="9"/>
        <v>8</v>
      </c>
      <c r="L60" s="219" t="s">
        <v>194</v>
      </c>
      <c r="M60" s="84"/>
      <c r="N60" s="220">
        <f t="shared" si="10"/>
        <v>9.2</v>
      </c>
      <c r="O60" s="222"/>
    </row>
    <row r="61" s="4" customFormat="1" ht="15" customHeight="1" spans="1:15">
      <c r="A61" s="40"/>
      <c r="B61" s="47"/>
      <c r="C61" s="210"/>
      <c r="D61" s="43" t="s">
        <v>159</v>
      </c>
      <c r="E61" s="46">
        <v>7</v>
      </c>
      <c r="F61" s="46"/>
      <c r="G61" s="46"/>
      <c r="H61" s="44"/>
      <c r="I61" s="44"/>
      <c r="J61" s="44"/>
      <c r="K61" s="44">
        <f t="shared" si="9"/>
        <v>7</v>
      </c>
      <c r="L61" s="219" t="s">
        <v>195</v>
      </c>
      <c r="M61" s="84"/>
      <c r="N61" s="220">
        <f t="shared" si="10"/>
        <v>8.05</v>
      </c>
      <c r="O61" s="222"/>
    </row>
    <row r="62" s="4" customFormat="1" ht="15" customHeight="1" spans="1:15">
      <c r="A62" s="40"/>
      <c r="B62" s="47"/>
      <c r="C62" s="211"/>
      <c r="D62" s="48" t="s">
        <v>162</v>
      </c>
      <c r="E62" s="46">
        <v>5</v>
      </c>
      <c r="F62" s="44"/>
      <c r="G62" s="44"/>
      <c r="H62" s="44"/>
      <c r="I62" s="44"/>
      <c r="J62" s="44"/>
      <c r="K62" s="44">
        <f t="shared" si="9"/>
        <v>5</v>
      </c>
      <c r="L62" s="219" t="s">
        <v>196</v>
      </c>
      <c r="M62" s="84"/>
      <c r="N62" s="220">
        <f t="shared" si="10"/>
        <v>5.75</v>
      </c>
      <c r="O62" s="222"/>
    </row>
    <row r="63" s="4" customFormat="1" ht="15" customHeight="1" spans="1:15">
      <c r="A63" s="40"/>
      <c r="B63" s="47"/>
      <c r="C63" s="50" t="s">
        <v>41</v>
      </c>
      <c r="D63" s="48"/>
      <c r="E63" s="51">
        <f t="shared" ref="E63:J63" si="11">SUM(E55:E62)</f>
        <v>75</v>
      </c>
      <c r="F63" s="51">
        <f t="shared" si="11"/>
        <v>3</v>
      </c>
      <c r="G63" s="51">
        <f t="shared" si="11"/>
        <v>0</v>
      </c>
      <c r="H63" s="51">
        <f t="shared" si="11"/>
        <v>0</v>
      </c>
      <c r="I63" s="51">
        <f t="shared" si="11"/>
        <v>0</v>
      </c>
      <c r="J63" s="51">
        <f t="shared" si="11"/>
        <v>0</v>
      </c>
      <c r="K63" s="88">
        <f t="shared" si="9"/>
        <v>78</v>
      </c>
      <c r="L63" s="223"/>
      <c r="M63" s="84"/>
      <c r="N63" s="222"/>
      <c r="O63" s="222"/>
    </row>
    <row r="64" s="4" customFormat="1" ht="15" customHeight="1" spans="1:15">
      <c r="A64" s="40"/>
      <c r="B64" s="52"/>
      <c r="C64" s="50"/>
      <c r="D64" s="48"/>
      <c r="E64" s="53" t="s">
        <v>164</v>
      </c>
      <c r="F64" s="53" t="s">
        <v>164</v>
      </c>
      <c r="G64" s="53"/>
      <c r="H64" s="53"/>
      <c r="I64" s="53"/>
      <c r="J64" s="51"/>
      <c r="K64" s="88"/>
      <c r="L64" s="79"/>
      <c r="M64" s="84"/>
      <c r="N64" s="222"/>
      <c r="O64" s="222"/>
    </row>
    <row r="65" s="4" customFormat="1" ht="15" customHeight="1" spans="1:15">
      <c r="A65" s="40"/>
      <c r="B65" s="52"/>
      <c r="C65" s="50"/>
      <c r="D65" s="55"/>
      <c r="E65" s="56"/>
      <c r="F65" s="56"/>
      <c r="G65" s="56"/>
      <c r="H65" s="53"/>
      <c r="I65" s="53"/>
      <c r="J65" s="51"/>
      <c r="K65" s="152"/>
      <c r="L65" s="79"/>
      <c r="M65" s="84"/>
      <c r="N65" s="222"/>
      <c r="O65" s="222"/>
    </row>
    <row r="66" s="4" customFormat="1" ht="15" customHeight="1" spans="1:15">
      <c r="A66" s="40"/>
      <c r="B66" s="225"/>
      <c r="C66" s="57" t="s">
        <v>43</v>
      </c>
      <c r="D66" s="48"/>
      <c r="E66" s="58"/>
      <c r="F66" s="58"/>
      <c r="G66" s="58"/>
      <c r="H66" s="58"/>
      <c r="I66" s="58"/>
      <c r="J66" s="58"/>
      <c r="K66" s="153"/>
      <c r="L66" s="79"/>
      <c r="M66" s="84"/>
      <c r="N66" s="222"/>
      <c r="O66" s="222"/>
    </row>
    <row r="67" s="4" customFormat="1" ht="15" customHeight="1" spans="1:15">
      <c r="A67" s="98"/>
      <c r="B67" s="182" t="s">
        <v>57</v>
      </c>
      <c r="C67" s="61" t="s">
        <v>45</v>
      </c>
      <c r="D67" s="62"/>
      <c r="E67" s="63" t="s">
        <v>165</v>
      </c>
      <c r="F67" s="63" t="s">
        <v>165</v>
      </c>
      <c r="G67" s="63"/>
      <c r="H67" s="63"/>
      <c r="I67" s="63"/>
      <c r="J67" s="63"/>
      <c r="K67" s="90"/>
      <c r="L67" s="91"/>
      <c r="M67" s="92"/>
      <c r="N67" s="222"/>
      <c r="O67" s="222"/>
    </row>
    <row r="68" s="5" customFormat="1" ht="15" customHeight="1" spans="1:15">
      <c r="A68" s="99"/>
      <c r="B68" s="100"/>
      <c r="C68" s="101"/>
      <c r="D68" s="101"/>
      <c r="E68" s="101"/>
      <c r="F68" s="101"/>
      <c r="G68" s="101"/>
      <c r="H68" s="101"/>
      <c r="I68" s="101"/>
      <c r="J68" s="101"/>
      <c r="K68" s="157">
        <f>K18+K33+K48+K63</f>
        <v>337</v>
      </c>
      <c r="L68" s="158"/>
      <c r="M68" s="159" t="s">
        <v>68</v>
      </c>
      <c r="N68" s="246"/>
      <c r="O68" s="246"/>
    </row>
    <row r="69" s="6" customFormat="1" ht="15" customHeight="1" spans="1:15">
      <c r="A69" s="102"/>
      <c r="B69" s="103" t="s">
        <v>69</v>
      </c>
      <c r="C69" s="104" t="s">
        <v>70</v>
      </c>
      <c r="D69" s="104"/>
      <c r="E69" s="106" t="s">
        <v>71</v>
      </c>
      <c r="F69" s="105"/>
      <c r="G69" s="105"/>
      <c r="H69" s="105"/>
      <c r="I69" s="105"/>
      <c r="J69" s="105"/>
      <c r="K69" s="160"/>
      <c r="L69" s="160"/>
      <c r="M69" s="162"/>
      <c r="N69" s="213"/>
      <c r="O69" s="213"/>
    </row>
    <row r="70" s="7" customFormat="1" ht="15" customHeight="1" spans="1:15">
      <c r="A70" s="107">
        <v>1</v>
      </c>
      <c r="B70" s="108" t="s">
        <v>72</v>
      </c>
      <c r="C70" s="109"/>
      <c r="D70" s="110"/>
      <c r="E70" s="109" t="s">
        <v>73</v>
      </c>
      <c r="F70" s="111"/>
      <c r="G70" s="111"/>
      <c r="H70" s="111"/>
      <c r="I70" s="111"/>
      <c r="J70" s="111"/>
      <c r="K70" s="111"/>
      <c r="L70" s="111"/>
      <c r="M70" s="164"/>
      <c r="N70" s="247"/>
      <c r="O70" s="247"/>
    </row>
    <row r="71" s="7" customFormat="1" ht="15" customHeight="1" spans="1:15">
      <c r="A71" s="107">
        <v>2</v>
      </c>
      <c r="B71" s="108" t="s">
        <v>74</v>
      </c>
      <c r="C71" s="109" t="s">
        <v>75</v>
      </c>
      <c r="D71" s="110"/>
      <c r="E71" s="109" t="s">
        <v>76</v>
      </c>
      <c r="F71" s="111"/>
      <c r="G71" s="111"/>
      <c r="H71" s="111"/>
      <c r="I71" s="111"/>
      <c r="J71" s="111"/>
      <c r="K71" s="111"/>
      <c r="L71" s="111"/>
      <c r="M71" s="164"/>
      <c r="N71" s="247"/>
      <c r="O71" s="247"/>
    </row>
    <row r="72" s="7" customFormat="1" ht="15" customHeight="1" spans="1:15">
      <c r="A72" s="107">
        <v>3</v>
      </c>
      <c r="B72" s="108" t="s">
        <v>77</v>
      </c>
      <c r="C72" s="109"/>
      <c r="D72" s="110"/>
      <c r="E72" s="109"/>
      <c r="F72" s="111"/>
      <c r="G72" s="111"/>
      <c r="H72" s="111"/>
      <c r="I72" s="111"/>
      <c r="J72" s="111"/>
      <c r="K72" s="111"/>
      <c r="L72" s="111"/>
      <c r="M72" s="164"/>
      <c r="N72" s="247"/>
      <c r="O72" s="247"/>
    </row>
    <row r="73" s="6" customFormat="1" ht="15" customHeight="1" spans="1:15">
      <c r="A73" s="107">
        <v>4</v>
      </c>
      <c r="B73" s="112" t="s">
        <v>78</v>
      </c>
      <c r="C73" s="113" t="s">
        <v>79</v>
      </c>
      <c r="D73" s="114"/>
      <c r="E73" s="109" t="s">
        <v>80</v>
      </c>
      <c r="F73" s="111"/>
      <c r="G73" s="111"/>
      <c r="H73" s="111"/>
      <c r="I73" s="111"/>
      <c r="J73" s="111"/>
      <c r="K73" s="111"/>
      <c r="L73" s="111"/>
      <c r="M73" s="164"/>
      <c r="N73" s="213"/>
      <c r="O73" s="213"/>
    </row>
    <row r="74" s="6" customFormat="1" ht="15" customHeight="1" spans="1:15">
      <c r="A74" s="107">
        <v>5</v>
      </c>
      <c r="B74" s="112" t="s">
        <v>81</v>
      </c>
      <c r="C74" s="115" t="s">
        <v>82</v>
      </c>
      <c r="D74" s="116"/>
      <c r="E74" s="109" t="s">
        <v>83</v>
      </c>
      <c r="F74" s="111"/>
      <c r="G74" s="111"/>
      <c r="H74" s="111"/>
      <c r="I74" s="111"/>
      <c r="J74" s="111"/>
      <c r="K74" s="111"/>
      <c r="L74" s="111"/>
      <c r="M74" s="164"/>
      <c r="N74" s="213"/>
      <c r="O74" s="213"/>
    </row>
    <row r="75" s="6" customFormat="1" ht="15" customHeight="1" spans="1:15">
      <c r="A75" s="107">
        <v>6</v>
      </c>
      <c r="B75" s="112" t="s">
        <v>84</v>
      </c>
      <c r="C75" s="115" t="s">
        <v>85</v>
      </c>
      <c r="D75" s="116"/>
      <c r="E75" s="109" t="s">
        <v>86</v>
      </c>
      <c r="F75" s="111"/>
      <c r="G75" s="111"/>
      <c r="H75" s="111"/>
      <c r="I75" s="111"/>
      <c r="J75" s="111"/>
      <c r="K75" s="111"/>
      <c r="L75" s="111"/>
      <c r="M75" s="164"/>
      <c r="N75" s="213"/>
      <c r="O75" s="213"/>
    </row>
    <row r="76" s="6" customFormat="1" ht="15" customHeight="1" spans="1:15">
      <c r="A76" s="107">
        <v>7</v>
      </c>
      <c r="B76" s="112" t="s">
        <v>87</v>
      </c>
      <c r="C76" s="113" t="s">
        <v>88</v>
      </c>
      <c r="D76" s="114"/>
      <c r="E76" s="109" t="s">
        <v>89</v>
      </c>
      <c r="F76" s="111"/>
      <c r="G76" s="111"/>
      <c r="H76" s="111"/>
      <c r="I76" s="111"/>
      <c r="J76" s="111"/>
      <c r="K76" s="111"/>
      <c r="L76" s="111"/>
      <c r="M76" s="164"/>
      <c r="N76" s="213"/>
      <c r="O76" s="213"/>
    </row>
    <row r="77" s="6" customFormat="1" ht="15" customHeight="1" spans="1:15">
      <c r="A77" s="107">
        <v>8</v>
      </c>
      <c r="B77" s="226" t="s">
        <v>90</v>
      </c>
      <c r="C77" s="227" t="s">
        <v>91</v>
      </c>
      <c r="D77" s="228"/>
      <c r="E77" s="109" t="s">
        <v>92</v>
      </c>
      <c r="F77" s="111"/>
      <c r="G77" s="111"/>
      <c r="H77" s="111"/>
      <c r="I77" s="111"/>
      <c r="J77" s="111"/>
      <c r="K77" s="111"/>
      <c r="L77" s="111"/>
      <c r="M77" s="164"/>
      <c r="N77" s="213"/>
      <c r="O77" s="213"/>
    </row>
    <row r="78" s="6" customFormat="1" ht="15" customHeight="1" spans="1:15">
      <c r="A78" s="107">
        <v>11</v>
      </c>
      <c r="B78" s="229" t="s">
        <v>93</v>
      </c>
      <c r="C78" s="230" t="s">
        <v>94</v>
      </c>
      <c r="D78" s="231"/>
      <c r="E78" s="232" t="s">
        <v>95</v>
      </c>
      <c r="F78" s="232"/>
      <c r="G78" s="232"/>
      <c r="H78" s="232"/>
      <c r="I78" s="232"/>
      <c r="J78" s="232"/>
      <c r="K78" s="232"/>
      <c r="L78" s="232"/>
      <c r="M78" s="232"/>
      <c r="N78" s="213"/>
      <c r="O78" s="213"/>
    </row>
    <row r="79" s="6" customFormat="1" ht="15" customHeight="1" spans="1:16">
      <c r="A79" s="107">
        <v>16</v>
      </c>
      <c r="B79" s="233" t="s">
        <v>96</v>
      </c>
      <c r="C79" s="230" t="s">
        <v>94</v>
      </c>
      <c r="D79" s="231"/>
      <c r="E79" s="232" t="s">
        <v>97</v>
      </c>
      <c r="F79" s="232"/>
      <c r="G79" s="232"/>
      <c r="H79" s="232"/>
      <c r="I79" s="232"/>
      <c r="J79" s="232"/>
      <c r="K79" s="232"/>
      <c r="L79" s="232"/>
      <c r="M79" s="232"/>
      <c r="N79" s="213"/>
      <c r="O79" s="213"/>
      <c r="P79" s="248"/>
    </row>
    <row r="80" s="6" customFormat="1" ht="15" customHeight="1" spans="1:16">
      <c r="A80" s="107">
        <v>20</v>
      </c>
      <c r="B80" s="126" t="s">
        <v>98</v>
      </c>
      <c r="C80" s="234" t="s">
        <v>99</v>
      </c>
      <c r="D80" s="235"/>
      <c r="E80" s="236" t="s">
        <v>100</v>
      </c>
      <c r="F80" s="237"/>
      <c r="G80" s="237"/>
      <c r="H80" s="237"/>
      <c r="I80" s="237"/>
      <c r="J80" s="237"/>
      <c r="K80" s="237"/>
      <c r="L80" s="237"/>
      <c r="M80" s="249"/>
      <c r="N80" s="213"/>
      <c r="O80" s="213"/>
      <c r="P80" s="248"/>
    </row>
    <row r="81" s="8" customFormat="1" ht="15" customHeight="1" spans="1:16">
      <c r="A81" s="107">
        <v>22</v>
      </c>
      <c r="B81" s="129" t="s">
        <v>101</v>
      </c>
      <c r="C81" s="238" t="s">
        <v>102</v>
      </c>
      <c r="D81" s="239"/>
      <c r="E81" s="122" t="s">
        <v>103</v>
      </c>
      <c r="F81" s="122"/>
      <c r="G81" s="122"/>
      <c r="H81" s="122"/>
      <c r="I81" s="122"/>
      <c r="J81" s="122"/>
      <c r="K81" s="122"/>
      <c r="L81" s="122"/>
      <c r="M81" s="122"/>
      <c r="N81" s="250"/>
      <c r="O81" s="250"/>
      <c r="P81" s="251"/>
    </row>
    <row r="82" s="6" customFormat="1" ht="15" customHeight="1" spans="1:16">
      <c r="A82" s="107">
        <v>23</v>
      </c>
      <c r="B82" s="117" t="s">
        <v>104</v>
      </c>
      <c r="C82" s="238" t="s">
        <v>105</v>
      </c>
      <c r="D82" s="239"/>
      <c r="E82" s="240" t="s">
        <v>106</v>
      </c>
      <c r="F82" s="241"/>
      <c r="G82" s="241"/>
      <c r="H82" s="241"/>
      <c r="I82" s="241"/>
      <c r="J82" s="241"/>
      <c r="K82" s="241"/>
      <c r="L82" s="241"/>
      <c r="M82" s="252"/>
      <c r="N82" s="213"/>
      <c r="O82" s="213"/>
      <c r="P82" s="248"/>
    </row>
    <row r="83" s="6" customFormat="1" ht="15" customHeight="1" spans="1:16">
      <c r="A83" s="107">
        <v>24</v>
      </c>
      <c r="B83" s="129" t="s">
        <v>107</v>
      </c>
      <c r="C83" s="242" t="s">
        <v>108</v>
      </c>
      <c r="D83" s="242"/>
      <c r="E83" s="240" t="s">
        <v>109</v>
      </c>
      <c r="F83" s="241"/>
      <c r="G83" s="241"/>
      <c r="H83" s="241"/>
      <c r="I83" s="241"/>
      <c r="J83" s="241"/>
      <c r="K83" s="241"/>
      <c r="L83" s="241"/>
      <c r="M83" s="252"/>
      <c r="N83" s="213"/>
      <c r="O83" s="213"/>
      <c r="P83" s="248"/>
    </row>
    <row r="84" s="8" customFormat="1" ht="15" customHeight="1" spans="1:16">
      <c r="A84" s="107">
        <v>25</v>
      </c>
      <c r="B84" s="108" t="s">
        <v>110</v>
      </c>
      <c r="C84" s="242" t="s">
        <v>111</v>
      </c>
      <c r="D84" s="243"/>
      <c r="E84" s="240" t="s">
        <v>112</v>
      </c>
      <c r="F84" s="241"/>
      <c r="G84" s="241"/>
      <c r="H84" s="241"/>
      <c r="I84" s="241"/>
      <c r="J84" s="241"/>
      <c r="K84" s="241"/>
      <c r="L84" s="241"/>
      <c r="M84" s="252"/>
      <c r="N84" s="250"/>
      <c r="O84" s="250"/>
      <c r="P84" s="251"/>
    </row>
    <row r="85" s="6" customFormat="1" ht="15" customHeight="1" spans="1:15">
      <c r="A85" s="107">
        <v>26</v>
      </c>
      <c r="B85" s="129" t="s">
        <v>113</v>
      </c>
      <c r="C85" s="138" t="s">
        <v>114</v>
      </c>
      <c r="D85" s="139"/>
      <c r="E85" s="141" t="s">
        <v>115</v>
      </c>
      <c r="F85" s="140"/>
      <c r="G85" s="140"/>
      <c r="H85" s="140"/>
      <c r="I85" s="140"/>
      <c r="J85" s="140"/>
      <c r="K85" s="140"/>
      <c r="L85" s="140"/>
      <c r="M85" s="170"/>
      <c r="N85" s="213"/>
      <c r="O85" s="213"/>
    </row>
    <row r="86" s="8" customFormat="1" ht="15" customHeight="1" spans="1:15">
      <c r="A86" s="107">
        <v>27</v>
      </c>
      <c r="B86" s="244"/>
      <c r="C86" s="196"/>
      <c r="D86" s="197"/>
      <c r="E86" s="245"/>
      <c r="F86" s="72"/>
      <c r="G86" s="72"/>
      <c r="H86" s="72"/>
      <c r="I86" s="72"/>
      <c r="J86" s="72"/>
      <c r="K86" s="72"/>
      <c r="L86" s="72"/>
      <c r="M86" s="73"/>
      <c r="N86" s="250"/>
      <c r="O86" s="250"/>
    </row>
    <row r="87" s="8" customFormat="1" ht="15" customHeight="1" spans="1:15">
      <c r="A87" s="142">
        <v>28</v>
      </c>
      <c r="B87" s="143"/>
      <c r="C87" s="144"/>
      <c r="D87" s="145"/>
      <c r="E87" s="147"/>
      <c r="F87" s="146"/>
      <c r="G87" s="146"/>
      <c r="H87" s="146"/>
      <c r="I87" s="146"/>
      <c r="J87" s="146"/>
      <c r="K87" s="146"/>
      <c r="L87" s="146"/>
      <c r="M87" s="171"/>
      <c r="N87" s="250"/>
      <c r="O87" s="250"/>
    </row>
    <row r="88" ht="15" customHeight="1" spans="1:13">
      <c r="A88" s="148"/>
      <c r="B88" s="149" t="s">
        <v>116</v>
      </c>
      <c r="C88" s="150" t="s">
        <v>4</v>
      </c>
      <c r="D88" s="149"/>
      <c r="E88" s="149" t="s">
        <v>117</v>
      </c>
      <c r="F88" s="149"/>
      <c r="G88" s="149"/>
      <c r="H88" s="151"/>
      <c r="I88" s="149"/>
      <c r="J88" s="149"/>
      <c r="K88" s="172"/>
      <c r="L88" s="173"/>
      <c r="M88" s="174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="9" customFormat="1" spans="1:16">
      <c r="A96" s="11"/>
      <c r="C96" s="11"/>
      <c r="H96" s="12"/>
      <c r="L96" s="13"/>
      <c r="N96" s="208"/>
      <c r="O96" s="208"/>
      <c r="P96" s="14"/>
    </row>
    <row r="97" s="9" customFormat="1" spans="1:16">
      <c r="A97" s="11"/>
      <c r="C97" s="11"/>
      <c r="H97" s="12"/>
      <c r="L97" s="13"/>
      <c r="N97" s="208"/>
      <c r="O97" s="208"/>
      <c r="P97" s="14"/>
    </row>
    <row r="98" s="9" customFormat="1" spans="1:16">
      <c r="A98" s="11"/>
      <c r="C98" s="11"/>
      <c r="H98" s="12"/>
      <c r="L98" s="13"/>
      <c r="N98" s="208"/>
      <c r="O98" s="208"/>
      <c r="P98" s="14"/>
    </row>
    <row r="99" s="9" customFormat="1" spans="1:16">
      <c r="A99" s="11"/>
      <c r="C99" s="11"/>
      <c r="H99" s="12"/>
      <c r="L99" s="13"/>
      <c r="N99" s="208"/>
      <c r="O99" s="208"/>
      <c r="P99" s="14"/>
    </row>
    <row r="100" s="9" customFormat="1" spans="1:16">
      <c r="A100" s="11"/>
      <c r="C100" s="11"/>
      <c r="H100" s="12"/>
      <c r="L100" s="13"/>
      <c r="N100" s="208"/>
      <c r="O100" s="208"/>
      <c r="P100" s="14"/>
    </row>
    <row r="101" s="9" customFormat="1" spans="1:16">
      <c r="A101" s="11"/>
      <c r="C101" s="11"/>
      <c r="H101" s="12"/>
      <c r="L101" s="13"/>
      <c r="N101" s="208"/>
      <c r="O101" s="208"/>
      <c r="P101" s="14"/>
    </row>
    <row r="102" s="9" customFormat="1" spans="1:16">
      <c r="A102" s="11"/>
      <c r="C102" s="11"/>
      <c r="H102" s="12"/>
      <c r="L102" s="13"/>
      <c r="N102" s="208"/>
      <c r="O102" s="208"/>
      <c r="P102" s="14"/>
    </row>
    <row r="103" s="9" customFormat="1" spans="1:16">
      <c r="A103" s="11"/>
      <c r="C103" s="11"/>
      <c r="H103" s="12"/>
      <c r="L103" s="13"/>
      <c r="N103" s="208"/>
      <c r="O103" s="208"/>
      <c r="P103" s="14"/>
    </row>
    <row r="104" s="9" customFormat="1" spans="1:16">
      <c r="A104" s="11"/>
      <c r="C104" s="11"/>
      <c r="H104" s="12"/>
      <c r="L104" s="13"/>
      <c r="N104" s="208"/>
      <c r="O104" s="208"/>
      <c r="P104" s="14"/>
    </row>
    <row r="105" s="9" customFormat="1" spans="1:16">
      <c r="A105" s="11"/>
      <c r="C105" s="11"/>
      <c r="H105" s="12"/>
      <c r="L105" s="13"/>
      <c r="N105" s="208"/>
      <c r="O105" s="208"/>
      <c r="P105" s="14"/>
    </row>
    <row r="106" s="9" customFormat="1" spans="1:16">
      <c r="A106" s="11"/>
      <c r="C106" s="11"/>
      <c r="H106" s="12"/>
      <c r="L106" s="13"/>
      <c r="N106" s="208"/>
      <c r="O106" s="208"/>
      <c r="P106" s="14"/>
    </row>
    <row r="107" s="9" customFormat="1" spans="1:16">
      <c r="A107" s="11"/>
      <c r="C107" s="11"/>
      <c r="H107" s="12"/>
      <c r="L107" s="13"/>
      <c r="N107" s="208"/>
      <c r="O107" s="208"/>
      <c r="P107" s="14"/>
    </row>
    <row r="108" s="9" customFormat="1" spans="1:16">
      <c r="A108" s="11"/>
      <c r="C108" s="11"/>
      <c r="H108" s="12"/>
      <c r="L108" s="13"/>
      <c r="N108" s="208"/>
      <c r="O108" s="208"/>
      <c r="P108" s="14"/>
    </row>
    <row r="109" s="9" customFormat="1" spans="1:16">
      <c r="A109" s="11"/>
      <c r="C109" s="11"/>
      <c r="H109" s="12"/>
      <c r="L109" s="13"/>
      <c r="N109" s="208"/>
      <c r="O109" s="208"/>
      <c r="P109" s="14"/>
    </row>
    <row r="110" s="9" customFormat="1" spans="1:16">
      <c r="A110" s="11"/>
      <c r="C110" s="11"/>
      <c r="H110" s="12"/>
      <c r="L110" s="13"/>
      <c r="N110" s="208"/>
      <c r="O110" s="208"/>
      <c r="P110" s="14"/>
    </row>
    <row r="111" s="9" customFormat="1" spans="1:16">
      <c r="A111" s="11"/>
      <c r="C111" s="11"/>
      <c r="H111" s="12"/>
      <c r="L111" s="13"/>
      <c r="N111" s="208"/>
      <c r="O111" s="208"/>
      <c r="P111" s="14"/>
    </row>
    <row r="112" s="9" customFormat="1" spans="1:16">
      <c r="A112" s="11"/>
      <c r="C112" s="11"/>
      <c r="H112" s="12"/>
      <c r="L112" s="13"/>
      <c r="N112" s="208"/>
      <c r="O112" s="208"/>
      <c r="P112" s="14"/>
    </row>
    <row r="113" s="9" customFormat="1" spans="1:16">
      <c r="A113" s="11"/>
      <c r="C113" s="11"/>
      <c r="H113" s="12"/>
      <c r="L113" s="13"/>
      <c r="N113" s="208"/>
      <c r="O113" s="208"/>
      <c r="P113" s="14"/>
    </row>
    <row r="114" s="9" customFormat="1" spans="1:16">
      <c r="A114" s="11"/>
      <c r="C114" s="11"/>
      <c r="H114" s="12"/>
      <c r="L114" s="13"/>
      <c r="N114" s="208"/>
      <c r="O114" s="208"/>
      <c r="P114" s="14"/>
    </row>
    <row r="115" s="9" customFormat="1" spans="1:16">
      <c r="A115" s="11"/>
      <c r="C115" s="11"/>
      <c r="H115" s="12"/>
      <c r="L115" s="13"/>
      <c r="N115" s="208"/>
      <c r="O115" s="208"/>
      <c r="P115" s="14"/>
    </row>
    <row r="116" s="9" customFormat="1" spans="1:16">
      <c r="A116" s="11"/>
      <c r="C116" s="11"/>
      <c r="H116" s="12"/>
      <c r="L116" s="13"/>
      <c r="N116" s="208"/>
      <c r="O116" s="208"/>
      <c r="P116" s="14"/>
    </row>
    <row r="117" s="9" customFormat="1" spans="1:16">
      <c r="A117" s="11"/>
      <c r="C117" s="11"/>
      <c r="H117" s="12"/>
      <c r="L117" s="13"/>
      <c r="N117" s="208"/>
      <c r="O117" s="208"/>
      <c r="P117" s="14"/>
    </row>
    <row r="118" s="9" customFormat="1" spans="1:16">
      <c r="A118" s="11"/>
      <c r="C118" s="11"/>
      <c r="H118" s="12"/>
      <c r="L118" s="13"/>
      <c r="N118" s="208"/>
      <c r="O118" s="208"/>
      <c r="P118" s="14"/>
    </row>
    <row r="119" s="9" customFormat="1" spans="1:16">
      <c r="A119" s="11"/>
      <c r="C119" s="11"/>
      <c r="H119" s="12"/>
      <c r="L119" s="13"/>
      <c r="N119" s="208"/>
      <c r="O119" s="208"/>
      <c r="P119" s="14"/>
    </row>
    <row r="120" s="9" customFormat="1" spans="1:16">
      <c r="A120" s="11"/>
      <c r="C120" s="11"/>
      <c r="H120" s="12"/>
      <c r="L120" s="13"/>
      <c r="N120" s="208"/>
      <c r="O120" s="208"/>
      <c r="P120" s="14"/>
    </row>
    <row r="121" s="9" customFormat="1" spans="1:16">
      <c r="A121" s="11"/>
      <c r="C121" s="11"/>
      <c r="H121" s="12"/>
      <c r="L121" s="13"/>
      <c r="N121" s="208"/>
      <c r="O121" s="208"/>
      <c r="P121" s="14"/>
    </row>
    <row r="122" s="9" customFormat="1" spans="1:16">
      <c r="A122" s="11"/>
      <c r="C122" s="11"/>
      <c r="H122" s="12"/>
      <c r="L122" s="13"/>
      <c r="N122" s="208"/>
      <c r="O122" s="208"/>
      <c r="P122" s="14"/>
    </row>
    <row r="123" s="9" customFormat="1" spans="1:16">
      <c r="A123" s="11"/>
      <c r="C123" s="11"/>
      <c r="H123" s="12"/>
      <c r="L123" s="13"/>
      <c r="N123" s="208"/>
      <c r="O123" s="208"/>
      <c r="P123" s="14"/>
    </row>
    <row r="124" s="9" customFormat="1" spans="1:16">
      <c r="A124" s="11"/>
      <c r="C124" s="11"/>
      <c r="H124" s="12"/>
      <c r="L124" s="13"/>
      <c r="N124" s="208"/>
      <c r="O124" s="208"/>
      <c r="P124" s="14"/>
    </row>
    <row r="125" s="9" customFormat="1" spans="1:16">
      <c r="A125" s="11"/>
      <c r="C125" s="11"/>
      <c r="H125" s="12"/>
      <c r="L125" s="13"/>
      <c r="N125" s="208"/>
      <c r="O125" s="208"/>
      <c r="P125" s="14"/>
    </row>
    <row r="126" s="9" customFormat="1" spans="1:16">
      <c r="A126" s="11"/>
      <c r="C126" s="11"/>
      <c r="H126" s="12"/>
      <c r="L126" s="13"/>
      <c r="N126" s="208"/>
      <c r="O126" s="208"/>
      <c r="P126" s="14"/>
    </row>
    <row r="127" s="9" customFormat="1" spans="1:16">
      <c r="A127" s="11"/>
      <c r="C127" s="11"/>
      <c r="H127" s="12"/>
      <c r="L127" s="13"/>
      <c r="N127" s="208"/>
      <c r="O127" s="208"/>
      <c r="P127" s="14"/>
    </row>
    <row r="128" s="9" customFormat="1" spans="1:16">
      <c r="A128" s="11"/>
      <c r="C128" s="11"/>
      <c r="H128" s="12"/>
      <c r="L128" s="13"/>
      <c r="N128" s="208"/>
      <c r="O128" s="208"/>
      <c r="P128" s="14"/>
    </row>
    <row r="129" s="9" customFormat="1" spans="1:16">
      <c r="A129" s="11"/>
      <c r="C129" s="11"/>
      <c r="H129" s="12"/>
      <c r="L129" s="13"/>
      <c r="N129" s="208"/>
      <c r="O129" s="208"/>
      <c r="P129" s="14"/>
    </row>
    <row r="130" s="9" customFormat="1" spans="1:16">
      <c r="A130" s="11"/>
      <c r="C130" s="11"/>
      <c r="H130" s="12"/>
      <c r="L130" s="13"/>
      <c r="N130" s="208"/>
      <c r="O130" s="208"/>
      <c r="P130" s="14"/>
    </row>
    <row r="131" s="9" customFormat="1" spans="1:16">
      <c r="A131" s="11"/>
      <c r="C131" s="11"/>
      <c r="H131" s="12"/>
      <c r="L131" s="13"/>
      <c r="N131" s="208"/>
      <c r="O131" s="208"/>
      <c r="P131" s="14"/>
    </row>
    <row r="132" s="9" customFormat="1" spans="1:16">
      <c r="A132" s="11"/>
      <c r="C132" s="11"/>
      <c r="H132" s="12"/>
      <c r="L132" s="13"/>
      <c r="N132" s="208"/>
      <c r="O132" s="208"/>
      <c r="P132" s="14"/>
    </row>
    <row r="133" s="9" customFormat="1" spans="1:16">
      <c r="A133" s="11"/>
      <c r="C133" s="11"/>
      <c r="H133" s="12"/>
      <c r="L133" s="13"/>
      <c r="N133" s="208"/>
      <c r="O133" s="208"/>
      <c r="P133" s="14"/>
    </row>
    <row r="134" s="9" customFormat="1" spans="1:16">
      <c r="A134" s="11"/>
      <c r="C134" s="11"/>
      <c r="H134" s="12"/>
      <c r="L134" s="13"/>
      <c r="N134" s="208"/>
      <c r="O134" s="208"/>
      <c r="P134" s="14"/>
    </row>
    <row r="135" s="9" customFormat="1" spans="1:16">
      <c r="A135" s="11"/>
      <c r="C135" s="11"/>
      <c r="H135" s="12"/>
      <c r="L135" s="13"/>
      <c r="N135" s="208"/>
      <c r="O135" s="208"/>
      <c r="P135" s="14"/>
    </row>
    <row r="136" s="9" customFormat="1" spans="1:16">
      <c r="A136" s="11"/>
      <c r="C136" s="11"/>
      <c r="H136" s="12"/>
      <c r="L136" s="13"/>
      <c r="N136" s="208"/>
      <c r="O136" s="208"/>
      <c r="P136" s="14"/>
    </row>
    <row r="137" s="9" customFormat="1" spans="1:16">
      <c r="A137" s="11"/>
      <c r="C137" s="11"/>
      <c r="H137" s="12"/>
      <c r="L137" s="13"/>
      <c r="N137" s="208"/>
      <c r="O137" s="208"/>
      <c r="P137" s="14"/>
    </row>
    <row r="138" s="9" customFormat="1" spans="1:16">
      <c r="A138" s="11"/>
      <c r="C138" s="11"/>
      <c r="H138" s="12"/>
      <c r="L138" s="13"/>
      <c r="N138" s="208"/>
      <c r="O138" s="208"/>
      <c r="P138" s="14"/>
    </row>
    <row r="139" s="9" customFormat="1" spans="1:16">
      <c r="A139" s="11"/>
      <c r="C139" s="11"/>
      <c r="H139" s="12"/>
      <c r="L139" s="13"/>
      <c r="N139" s="208"/>
      <c r="O139" s="208"/>
      <c r="P139" s="14"/>
    </row>
    <row r="140" s="9" customFormat="1" spans="1:16">
      <c r="A140" s="11"/>
      <c r="C140" s="11"/>
      <c r="H140" s="12"/>
      <c r="L140" s="13"/>
      <c r="N140" s="208"/>
      <c r="O140" s="208"/>
      <c r="P140" s="14"/>
    </row>
    <row r="141" s="9" customFormat="1" spans="1:16">
      <c r="A141" s="11"/>
      <c r="C141" s="11"/>
      <c r="H141" s="12"/>
      <c r="L141" s="13"/>
      <c r="N141" s="208"/>
      <c r="O141" s="208"/>
      <c r="P141" s="14"/>
    </row>
    <row r="142" s="9" customFormat="1" spans="1:16">
      <c r="A142" s="11"/>
      <c r="C142" s="11"/>
      <c r="H142" s="12"/>
      <c r="L142" s="13"/>
      <c r="N142" s="208"/>
      <c r="O142" s="208"/>
      <c r="P142" s="14"/>
    </row>
    <row r="143" s="9" customFormat="1" spans="1:16">
      <c r="A143" s="11"/>
      <c r="C143" s="11"/>
      <c r="H143" s="12"/>
      <c r="L143" s="13"/>
      <c r="N143" s="208"/>
      <c r="O143" s="208"/>
      <c r="P143" s="14"/>
    </row>
    <row r="144" s="9" customFormat="1" spans="1:16">
      <c r="A144" s="11"/>
      <c r="C144" s="11"/>
      <c r="H144" s="12"/>
      <c r="L144" s="13"/>
      <c r="N144" s="208"/>
      <c r="O144" s="208"/>
      <c r="P144" s="14"/>
    </row>
    <row r="145" s="9" customFormat="1" spans="1:16">
      <c r="A145" s="11"/>
      <c r="C145" s="11"/>
      <c r="H145" s="12"/>
      <c r="L145" s="13"/>
      <c r="N145" s="208"/>
      <c r="O145" s="208"/>
      <c r="P145" s="14"/>
    </row>
    <row r="146" s="9" customFormat="1" spans="1:16">
      <c r="A146" s="11"/>
      <c r="C146" s="11"/>
      <c r="H146" s="12"/>
      <c r="L146" s="13"/>
      <c r="N146" s="208"/>
      <c r="O146" s="208"/>
      <c r="P146" s="14"/>
    </row>
    <row r="147" s="9" customFormat="1" spans="1:16">
      <c r="A147" s="11"/>
      <c r="C147" s="11"/>
      <c r="H147" s="12"/>
      <c r="L147" s="13"/>
      <c r="N147" s="208"/>
      <c r="O147" s="208"/>
      <c r="P147" s="14"/>
    </row>
    <row r="148" s="9" customFormat="1" spans="1:16">
      <c r="A148" s="11"/>
      <c r="C148" s="11"/>
      <c r="H148" s="12"/>
      <c r="L148" s="13"/>
      <c r="N148" s="208"/>
      <c r="O148" s="208"/>
      <c r="P148" s="14"/>
    </row>
    <row r="149" s="9" customFormat="1" spans="1:16">
      <c r="A149" s="11"/>
      <c r="C149" s="11"/>
      <c r="H149" s="12"/>
      <c r="L149" s="13"/>
      <c r="N149" s="208"/>
      <c r="O149" s="208"/>
      <c r="P149" s="14"/>
    </row>
    <row r="150" s="9" customFormat="1" spans="1:16">
      <c r="A150" s="11"/>
      <c r="C150" s="11"/>
      <c r="H150" s="12"/>
      <c r="L150" s="13"/>
      <c r="N150" s="208"/>
      <c r="O150" s="208"/>
      <c r="P150" s="14"/>
    </row>
    <row r="151" s="9" customFormat="1" spans="1:16">
      <c r="A151" s="11"/>
      <c r="C151" s="11"/>
      <c r="H151" s="12"/>
      <c r="L151" s="13"/>
      <c r="N151" s="208"/>
      <c r="O151" s="208"/>
      <c r="P151" s="14"/>
    </row>
    <row r="152" s="9" customFormat="1" spans="1:16">
      <c r="A152" s="11"/>
      <c r="C152" s="11"/>
      <c r="H152" s="12"/>
      <c r="L152" s="13"/>
      <c r="N152" s="208"/>
      <c r="O152" s="208"/>
      <c r="P152" s="14"/>
    </row>
    <row r="153" s="9" customFormat="1" spans="1:16">
      <c r="A153" s="11"/>
      <c r="C153" s="11"/>
      <c r="H153" s="12"/>
      <c r="L153" s="13"/>
      <c r="N153" s="208"/>
      <c r="O153" s="208"/>
      <c r="P153" s="14"/>
    </row>
    <row r="154" s="9" customFormat="1" spans="1:16">
      <c r="A154" s="11"/>
      <c r="C154" s="11"/>
      <c r="H154" s="12"/>
      <c r="L154" s="13"/>
      <c r="N154" s="208"/>
      <c r="O154" s="208"/>
      <c r="P154" s="14"/>
    </row>
    <row r="155" s="9" customFormat="1" spans="1:16">
      <c r="A155" s="11"/>
      <c r="C155" s="11"/>
      <c r="H155" s="12"/>
      <c r="L155" s="13"/>
      <c r="N155" s="208"/>
      <c r="O155" s="208"/>
      <c r="P155" s="14"/>
    </row>
    <row r="156" s="9" customFormat="1" spans="1:16">
      <c r="A156" s="11"/>
      <c r="C156" s="11"/>
      <c r="H156" s="12"/>
      <c r="L156" s="13"/>
      <c r="N156" s="208"/>
      <c r="O156" s="208"/>
      <c r="P156" s="14"/>
    </row>
    <row r="157" s="9" customFormat="1" spans="1:16">
      <c r="A157" s="11"/>
      <c r="C157" s="11"/>
      <c r="H157" s="12"/>
      <c r="L157" s="13"/>
      <c r="N157" s="208"/>
      <c r="O157" s="208"/>
      <c r="P157" s="14"/>
    </row>
    <row r="158" s="9" customFormat="1" spans="1:16">
      <c r="A158" s="11"/>
      <c r="C158" s="11"/>
      <c r="H158" s="12"/>
      <c r="L158" s="13"/>
      <c r="N158" s="208"/>
      <c r="O158" s="208"/>
      <c r="P158" s="14"/>
    </row>
    <row r="159" s="9" customFormat="1" spans="1:16">
      <c r="A159" s="11"/>
      <c r="C159" s="11"/>
      <c r="H159" s="12"/>
      <c r="L159" s="13"/>
      <c r="N159" s="208"/>
      <c r="O159" s="208"/>
      <c r="P159" s="14"/>
    </row>
    <row r="160" s="9" customFormat="1" spans="1:16">
      <c r="A160" s="11"/>
      <c r="C160" s="11"/>
      <c r="H160" s="12"/>
      <c r="L160" s="13"/>
      <c r="N160" s="208"/>
      <c r="O160" s="208"/>
      <c r="P160" s="14"/>
    </row>
    <row r="161" s="9" customFormat="1" spans="1:16">
      <c r="A161" s="11"/>
      <c r="C161" s="11"/>
      <c r="H161" s="12"/>
      <c r="L161" s="13"/>
      <c r="N161" s="208"/>
      <c r="O161" s="208"/>
      <c r="P161" s="14"/>
    </row>
    <row r="162" s="9" customFormat="1" spans="1:16">
      <c r="A162" s="11"/>
      <c r="C162" s="11"/>
      <c r="H162" s="12"/>
      <c r="L162" s="13"/>
      <c r="N162" s="208"/>
      <c r="O162" s="208"/>
      <c r="P162" s="14"/>
    </row>
    <row r="163" s="9" customFormat="1" spans="1:16">
      <c r="A163" s="11"/>
      <c r="C163" s="11"/>
      <c r="H163" s="12"/>
      <c r="L163" s="13"/>
      <c r="N163" s="208"/>
      <c r="O163" s="208"/>
      <c r="P163" s="14"/>
    </row>
    <row r="164" s="9" customFormat="1" spans="1:16">
      <c r="A164" s="11"/>
      <c r="C164" s="11"/>
      <c r="H164" s="12"/>
      <c r="L164" s="13"/>
      <c r="N164" s="208"/>
      <c r="O164" s="208"/>
      <c r="P164" s="14"/>
    </row>
    <row r="165" s="9" customFormat="1" spans="1:16">
      <c r="A165" s="11"/>
      <c r="C165" s="11"/>
      <c r="H165" s="12"/>
      <c r="L165" s="13"/>
      <c r="N165" s="208"/>
      <c r="O165" s="208"/>
      <c r="P165" s="14"/>
    </row>
    <row r="166" s="9" customFormat="1" spans="1:16">
      <c r="A166" s="11"/>
      <c r="C166" s="11"/>
      <c r="H166" s="12"/>
      <c r="L166" s="13"/>
      <c r="N166" s="208"/>
      <c r="O166" s="208"/>
      <c r="P166" s="14"/>
    </row>
    <row r="167" s="9" customFormat="1" spans="1:16">
      <c r="A167" s="11"/>
      <c r="C167" s="11"/>
      <c r="H167" s="12"/>
      <c r="L167" s="13"/>
      <c r="N167" s="208"/>
      <c r="O167" s="208"/>
      <c r="P167" s="14"/>
    </row>
    <row r="168" s="9" customFormat="1" spans="1:16">
      <c r="A168" s="11"/>
      <c r="C168" s="11"/>
      <c r="H168" s="12"/>
      <c r="L168" s="13"/>
      <c r="N168" s="208"/>
      <c r="O168" s="208"/>
      <c r="P168" s="14"/>
    </row>
    <row r="169" s="9" customFormat="1" spans="1:16">
      <c r="A169" s="11"/>
      <c r="C169" s="11"/>
      <c r="H169" s="12"/>
      <c r="L169" s="13"/>
      <c r="N169" s="208"/>
      <c r="O169" s="208"/>
      <c r="P169" s="14"/>
    </row>
    <row r="170" s="9" customFormat="1" spans="1:16">
      <c r="A170" s="11"/>
      <c r="C170" s="11"/>
      <c r="H170" s="12"/>
      <c r="L170" s="13"/>
      <c r="N170" s="208"/>
      <c r="O170" s="208"/>
      <c r="P170" s="14"/>
    </row>
    <row r="171" s="9" customFormat="1" spans="1:16">
      <c r="A171" s="11"/>
      <c r="C171" s="11"/>
      <c r="H171" s="12"/>
      <c r="L171" s="13"/>
      <c r="N171" s="208"/>
      <c r="O171" s="208"/>
      <c r="P171" s="14"/>
    </row>
    <row r="172" s="9" customFormat="1" spans="1:16">
      <c r="A172" s="11"/>
      <c r="C172" s="11"/>
      <c r="H172" s="12"/>
      <c r="L172" s="13"/>
      <c r="N172" s="208"/>
      <c r="O172" s="208"/>
      <c r="P172" s="14"/>
    </row>
    <row r="173" s="9" customFormat="1" spans="1:16">
      <c r="A173" s="11"/>
      <c r="C173" s="11"/>
      <c r="H173" s="12"/>
      <c r="L173" s="13"/>
      <c r="N173" s="208"/>
      <c r="O173" s="208"/>
      <c r="P173" s="14"/>
    </row>
    <row r="174" s="9" customFormat="1" spans="1:16">
      <c r="A174" s="11"/>
      <c r="C174" s="11"/>
      <c r="H174" s="12"/>
      <c r="L174" s="13"/>
      <c r="N174" s="208"/>
      <c r="O174" s="208"/>
      <c r="P174" s="14"/>
    </row>
    <row r="175" s="9" customFormat="1" spans="1:16">
      <c r="A175" s="11"/>
      <c r="C175" s="11"/>
      <c r="H175" s="12"/>
      <c r="L175" s="13"/>
      <c r="N175" s="208"/>
      <c r="O175" s="208"/>
      <c r="P175" s="14"/>
    </row>
    <row r="176" s="9" customFormat="1" spans="1:16">
      <c r="A176" s="11"/>
      <c r="C176" s="11"/>
      <c r="H176" s="12"/>
      <c r="L176" s="13"/>
      <c r="N176" s="208"/>
      <c r="O176" s="208"/>
      <c r="P176" s="14"/>
    </row>
    <row r="177" s="9" customFormat="1" spans="1:16">
      <c r="A177" s="11"/>
      <c r="C177" s="11"/>
      <c r="H177" s="12"/>
      <c r="L177" s="13"/>
      <c r="N177" s="208"/>
      <c r="O177" s="208"/>
      <c r="P177" s="14"/>
    </row>
    <row r="178" s="9" customFormat="1" spans="1:16">
      <c r="A178" s="11"/>
      <c r="C178" s="11"/>
      <c r="H178" s="12"/>
      <c r="L178" s="13"/>
      <c r="N178" s="208"/>
      <c r="O178" s="208"/>
      <c r="P178" s="14"/>
    </row>
    <row r="179" s="9" customFormat="1" spans="1:16">
      <c r="A179" s="11"/>
      <c r="C179" s="11"/>
      <c r="H179" s="12"/>
      <c r="L179" s="13"/>
      <c r="N179" s="208"/>
      <c r="O179" s="208"/>
      <c r="P179" s="14"/>
    </row>
    <row r="180" s="9" customFormat="1" spans="1:16">
      <c r="A180" s="11"/>
      <c r="C180" s="11"/>
      <c r="H180" s="12"/>
      <c r="L180" s="13"/>
      <c r="N180" s="208"/>
      <c r="O180" s="208"/>
      <c r="P180" s="14"/>
    </row>
    <row r="181" s="9" customFormat="1" spans="1:16">
      <c r="A181" s="11"/>
      <c r="C181" s="11"/>
      <c r="H181" s="12"/>
      <c r="L181" s="13"/>
      <c r="N181" s="208"/>
      <c r="O181" s="208"/>
      <c r="P181" s="14"/>
    </row>
    <row r="182" s="9" customFormat="1" spans="1:16">
      <c r="A182" s="11"/>
      <c r="C182" s="11"/>
      <c r="H182" s="12"/>
      <c r="L182" s="13"/>
      <c r="N182" s="208"/>
      <c r="O182" s="208"/>
      <c r="P182" s="14"/>
    </row>
    <row r="183" s="9" customFormat="1" spans="1:16">
      <c r="A183" s="11"/>
      <c r="C183" s="11"/>
      <c r="H183" s="12"/>
      <c r="L183" s="13"/>
      <c r="N183" s="208"/>
      <c r="O183" s="208"/>
      <c r="P183" s="14"/>
    </row>
    <row r="184" s="9" customFormat="1" spans="1:16">
      <c r="A184" s="11"/>
      <c r="C184" s="11"/>
      <c r="H184" s="12"/>
      <c r="L184" s="13"/>
      <c r="N184" s="208"/>
      <c r="O184" s="208"/>
      <c r="P184" s="14"/>
    </row>
    <row r="185" s="9" customFormat="1" spans="1:16">
      <c r="A185" s="11"/>
      <c r="C185" s="11"/>
      <c r="H185" s="12"/>
      <c r="L185" s="13"/>
      <c r="N185" s="208"/>
      <c r="O185" s="208"/>
      <c r="P185" s="14"/>
    </row>
    <row r="186" s="9" customFormat="1" spans="1:16">
      <c r="A186" s="11"/>
      <c r="C186" s="11"/>
      <c r="H186" s="12"/>
      <c r="L186" s="13"/>
      <c r="N186" s="208"/>
      <c r="O186" s="208"/>
      <c r="P186" s="14"/>
    </row>
    <row r="187" s="9" customFormat="1" spans="1:16">
      <c r="A187" s="11"/>
      <c r="C187" s="11"/>
      <c r="H187" s="12"/>
      <c r="L187" s="13"/>
      <c r="N187" s="208"/>
      <c r="O187" s="208"/>
      <c r="P187" s="14"/>
    </row>
    <row r="188" s="9" customFormat="1" spans="1:16">
      <c r="A188" s="11"/>
      <c r="C188" s="11"/>
      <c r="H188" s="12"/>
      <c r="L188" s="13"/>
      <c r="N188" s="208"/>
      <c r="O188" s="208"/>
      <c r="P188" s="14"/>
    </row>
    <row r="189" s="9" customFormat="1" spans="1:16">
      <c r="A189" s="11"/>
      <c r="C189" s="11"/>
      <c r="H189" s="12"/>
      <c r="L189" s="13"/>
      <c r="N189" s="208"/>
      <c r="O189" s="208"/>
      <c r="P189" s="14"/>
    </row>
    <row r="190" s="9" customFormat="1" spans="1:16">
      <c r="A190" s="11"/>
      <c r="C190" s="11"/>
      <c r="H190" s="12"/>
      <c r="L190" s="13"/>
      <c r="N190" s="208"/>
      <c r="O190" s="208"/>
      <c r="P190" s="14"/>
    </row>
    <row r="191" s="9" customFormat="1" spans="1:16">
      <c r="A191" s="11"/>
      <c r="C191" s="11"/>
      <c r="H191" s="12"/>
      <c r="L191" s="13"/>
      <c r="N191" s="208"/>
      <c r="O191" s="208"/>
      <c r="P191" s="14"/>
    </row>
    <row r="192" s="9" customFormat="1" spans="1:16">
      <c r="A192" s="11"/>
      <c r="C192" s="11"/>
      <c r="H192" s="12"/>
      <c r="L192" s="13"/>
      <c r="N192" s="208"/>
      <c r="O192" s="208"/>
      <c r="P192" s="14"/>
    </row>
    <row r="193" s="9" customFormat="1" spans="1:16">
      <c r="A193" s="11"/>
      <c r="C193" s="11"/>
      <c r="H193" s="12"/>
      <c r="L193" s="13"/>
      <c r="N193" s="208"/>
      <c r="O193" s="208"/>
      <c r="P193" s="14"/>
    </row>
    <row r="194" s="9" customFormat="1" spans="1:16">
      <c r="A194" s="11"/>
      <c r="C194" s="11"/>
      <c r="H194" s="12"/>
      <c r="L194" s="13"/>
      <c r="N194" s="208"/>
      <c r="O194" s="208"/>
      <c r="P194" s="14"/>
    </row>
    <row r="195" s="9" customFormat="1" spans="1:16">
      <c r="A195" s="11"/>
      <c r="C195" s="11"/>
      <c r="H195" s="12"/>
      <c r="L195" s="13"/>
      <c r="N195" s="208"/>
      <c r="O195" s="208"/>
      <c r="P195" s="14"/>
    </row>
    <row r="196" s="9" customFormat="1" spans="1:16">
      <c r="A196" s="11"/>
      <c r="C196" s="11"/>
      <c r="H196" s="12"/>
      <c r="L196" s="13"/>
      <c r="N196" s="208"/>
      <c r="O196" s="208"/>
      <c r="P196" s="14"/>
    </row>
    <row r="197" s="9" customFormat="1" spans="1:16">
      <c r="A197" s="11"/>
      <c r="C197" s="11"/>
      <c r="H197" s="12"/>
      <c r="L197" s="13"/>
      <c r="N197" s="208"/>
      <c r="O197" s="208"/>
      <c r="P197" s="14"/>
    </row>
    <row r="198" s="9" customFormat="1" spans="1:16">
      <c r="A198" s="11"/>
      <c r="C198" s="11"/>
      <c r="H198" s="12"/>
      <c r="L198" s="13"/>
      <c r="N198" s="208"/>
      <c r="O198" s="208"/>
      <c r="P198" s="14"/>
    </row>
    <row r="199" s="9" customFormat="1" spans="1:16">
      <c r="A199" s="11"/>
      <c r="C199" s="11"/>
      <c r="H199" s="12"/>
      <c r="L199" s="13"/>
      <c r="N199" s="208"/>
      <c r="O199" s="208"/>
      <c r="P199" s="14"/>
    </row>
    <row r="200" s="9" customFormat="1" spans="1:16">
      <c r="A200" s="11"/>
      <c r="C200" s="11"/>
      <c r="H200" s="12"/>
      <c r="L200" s="13"/>
      <c r="N200" s="208"/>
      <c r="O200" s="208"/>
      <c r="P200" s="14"/>
    </row>
    <row r="201" s="9" customFormat="1" spans="1:16">
      <c r="A201" s="11"/>
      <c r="C201" s="11"/>
      <c r="H201" s="12"/>
      <c r="L201" s="13"/>
      <c r="N201" s="208"/>
      <c r="O201" s="208"/>
      <c r="P201" s="14"/>
    </row>
    <row r="202" s="9" customFormat="1" spans="1:16">
      <c r="A202" s="11"/>
      <c r="C202" s="11"/>
      <c r="H202" s="12"/>
      <c r="L202" s="13"/>
      <c r="N202" s="208"/>
      <c r="O202" s="208"/>
      <c r="P202" s="14"/>
    </row>
    <row r="203" s="9" customFormat="1" spans="1:16">
      <c r="A203" s="11"/>
      <c r="C203" s="11"/>
      <c r="H203" s="12"/>
      <c r="L203" s="13"/>
      <c r="N203" s="208"/>
      <c r="O203" s="208"/>
      <c r="P203" s="14"/>
    </row>
    <row r="204" s="9" customFormat="1" spans="1:16">
      <c r="A204" s="11"/>
      <c r="C204" s="11"/>
      <c r="H204" s="12"/>
      <c r="L204" s="13"/>
      <c r="N204" s="208"/>
      <c r="O204" s="208"/>
      <c r="P204" s="14"/>
    </row>
    <row r="205" s="9" customFormat="1" spans="1:16">
      <c r="A205" s="11"/>
      <c r="C205" s="11"/>
      <c r="H205" s="12"/>
      <c r="L205" s="13"/>
      <c r="N205" s="208"/>
      <c r="O205" s="208"/>
      <c r="P205" s="14"/>
    </row>
    <row r="206" s="9" customFormat="1" spans="1:16">
      <c r="A206" s="11"/>
      <c r="C206" s="11"/>
      <c r="H206" s="12"/>
      <c r="L206" s="13"/>
      <c r="N206" s="208"/>
      <c r="O206" s="208"/>
      <c r="P206" s="14"/>
    </row>
    <row r="207" s="9" customFormat="1" spans="1:16">
      <c r="A207" s="11"/>
      <c r="C207" s="11"/>
      <c r="H207" s="12"/>
      <c r="L207" s="13"/>
      <c r="N207" s="208"/>
      <c r="O207" s="208"/>
      <c r="P207" s="14"/>
    </row>
    <row r="208" s="9" customFormat="1" spans="1:16">
      <c r="A208" s="11"/>
      <c r="C208" s="11"/>
      <c r="H208" s="12"/>
      <c r="L208" s="13"/>
      <c r="N208" s="208"/>
      <c r="O208" s="208"/>
      <c r="P208" s="14"/>
    </row>
    <row r="209" s="9" customFormat="1" spans="1:16">
      <c r="A209" s="11"/>
      <c r="C209" s="11"/>
      <c r="H209" s="12"/>
      <c r="L209" s="13"/>
      <c r="N209" s="208"/>
      <c r="O209" s="208"/>
      <c r="P209" s="14"/>
    </row>
    <row r="210" s="9" customFormat="1" spans="1:16">
      <c r="A210" s="11"/>
      <c r="C210" s="11"/>
      <c r="H210" s="12"/>
      <c r="L210" s="13"/>
      <c r="N210" s="208"/>
      <c r="O210" s="208"/>
      <c r="P210" s="14"/>
    </row>
    <row r="211" s="9" customFormat="1" spans="1:16">
      <c r="A211" s="11"/>
      <c r="C211" s="11"/>
      <c r="H211" s="12"/>
      <c r="L211" s="13"/>
      <c r="N211" s="208"/>
      <c r="O211" s="208"/>
      <c r="P211" s="14"/>
    </row>
    <row r="212" s="9" customFormat="1" spans="1:16">
      <c r="A212" s="11"/>
      <c r="C212" s="11"/>
      <c r="H212" s="12"/>
      <c r="L212" s="13"/>
      <c r="N212" s="208"/>
      <c r="O212" s="208"/>
      <c r="P212" s="14"/>
    </row>
    <row r="213" s="9" customFormat="1" spans="1:16">
      <c r="A213" s="11"/>
      <c r="C213" s="11"/>
      <c r="H213" s="12"/>
      <c r="L213" s="13"/>
      <c r="N213" s="208"/>
      <c r="O213" s="208"/>
      <c r="P213" s="14"/>
    </row>
    <row r="214" s="9" customFormat="1" spans="1:16">
      <c r="A214" s="11"/>
      <c r="C214" s="11"/>
      <c r="H214" s="12"/>
      <c r="L214" s="13"/>
      <c r="N214" s="208"/>
      <c r="O214" s="208"/>
      <c r="P214" s="14"/>
    </row>
    <row r="215" s="9" customFormat="1" spans="1:16">
      <c r="A215" s="11"/>
      <c r="C215" s="11"/>
      <c r="H215" s="12"/>
      <c r="L215" s="13"/>
      <c r="N215" s="208"/>
      <c r="O215" s="208"/>
      <c r="P215" s="14"/>
    </row>
    <row r="216" s="9" customFormat="1" spans="1:16">
      <c r="A216" s="11"/>
      <c r="C216" s="11"/>
      <c r="H216" s="12"/>
      <c r="L216" s="13"/>
      <c r="N216" s="208"/>
      <c r="O216" s="208"/>
      <c r="P216" s="14"/>
    </row>
    <row r="217" s="9" customFormat="1" spans="1:16">
      <c r="A217" s="11"/>
      <c r="C217" s="11"/>
      <c r="H217" s="12"/>
      <c r="L217" s="13"/>
      <c r="N217" s="208"/>
      <c r="O217" s="208"/>
      <c r="P217" s="14"/>
    </row>
    <row r="218" s="9" customFormat="1" spans="1:16">
      <c r="A218" s="11"/>
      <c r="C218" s="11"/>
      <c r="H218" s="12"/>
      <c r="L218" s="13"/>
      <c r="N218" s="208"/>
      <c r="O218" s="208"/>
      <c r="P218" s="14"/>
    </row>
    <row r="219" s="9" customFormat="1" spans="1:16">
      <c r="A219" s="11"/>
      <c r="C219" s="11"/>
      <c r="H219" s="12"/>
      <c r="L219" s="13"/>
      <c r="N219" s="208"/>
      <c r="O219" s="208"/>
      <c r="P219" s="14"/>
    </row>
    <row r="220" s="9" customFormat="1" spans="1:16">
      <c r="A220" s="11"/>
      <c r="C220" s="11"/>
      <c r="H220" s="12"/>
      <c r="L220" s="13"/>
      <c r="N220" s="208"/>
      <c r="O220" s="208"/>
      <c r="P220" s="14"/>
    </row>
    <row r="221" s="9" customFormat="1" spans="1:16">
      <c r="A221" s="11"/>
      <c r="C221" s="11"/>
      <c r="H221" s="12"/>
      <c r="L221" s="13"/>
      <c r="N221" s="208"/>
      <c r="O221" s="208"/>
      <c r="P221" s="14"/>
    </row>
    <row r="222" s="9" customFormat="1" spans="1:16">
      <c r="A222" s="11"/>
      <c r="C222" s="11"/>
      <c r="H222" s="12"/>
      <c r="L222" s="13"/>
      <c r="N222" s="208"/>
      <c r="O222" s="208"/>
      <c r="P222" s="14"/>
    </row>
    <row r="223" s="9" customFormat="1" spans="1:16">
      <c r="A223" s="11"/>
      <c r="C223" s="11"/>
      <c r="H223" s="12"/>
      <c r="L223" s="13"/>
      <c r="N223" s="208"/>
      <c r="O223" s="208"/>
      <c r="P223" s="14"/>
    </row>
    <row r="224" s="9" customFormat="1" spans="1:16">
      <c r="A224" s="11"/>
      <c r="C224" s="11"/>
      <c r="H224" s="12"/>
      <c r="L224" s="13"/>
      <c r="N224" s="208"/>
      <c r="O224" s="208"/>
      <c r="P224" s="14"/>
    </row>
    <row r="225" s="9" customFormat="1" spans="1:16">
      <c r="A225" s="11"/>
      <c r="C225" s="11"/>
      <c r="H225" s="12"/>
      <c r="L225" s="13"/>
      <c r="N225" s="208"/>
      <c r="O225" s="208"/>
      <c r="P225" s="14"/>
    </row>
    <row r="226" s="9" customFormat="1" spans="1:16">
      <c r="A226" s="11"/>
      <c r="C226" s="11"/>
      <c r="H226" s="12"/>
      <c r="L226" s="13"/>
      <c r="N226" s="208"/>
      <c r="O226" s="208"/>
      <c r="P226" s="14"/>
    </row>
    <row r="227" s="9" customFormat="1" spans="1:16">
      <c r="A227" s="11"/>
      <c r="C227" s="11"/>
      <c r="H227" s="12"/>
      <c r="L227" s="13"/>
      <c r="N227" s="208"/>
      <c r="O227" s="208"/>
      <c r="P227" s="14"/>
    </row>
    <row r="228" s="9" customFormat="1" spans="1:16">
      <c r="A228" s="11"/>
      <c r="C228" s="11"/>
      <c r="H228" s="12"/>
      <c r="L228" s="13"/>
      <c r="N228" s="208"/>
      <c r="O228" s="208"/>
      <c r="P228" s="14"/>
    </row>
    <row r="229" s="9" customFormat="1" spans="1:16">
      <c r="A229" s="11"/>
      <c r="C229" s="11"/>
      <c r="H229" s="12"/>
      <c r="L229" s="13"/>
      <c r="N229" s="208"/>
      <c r="O229" s="208"/>
      <c r="P229" s="14"/>
    </row>
    <row r="230" s="9" customFormat="1" spans="1:16">
      <c r="A230" s="11"/>
      <c r="C230" s="11"/>
      <c r="H230" s="12"/>
      <c r="L230" s="13"/>
      <c r="N230" s="208"/>
      <c r="O230" s="208"/>
      <c r="P230" s="14"/>
    </row>
    <row r="231" s="9" customFormat="1" spans="1:16">
      <c r="A231" s="11"/>
      <c r="C231" s="11"/>
      <c r="H231" s="12"/>
      <c r="L231" s="13"/>
      <c r="N231" s="208"/>
      <c r="O231" s="208"/>
      <c r="P231" s="14"/>
    </row>
    <row r="232" s="9" customFormat="1" spans="1:16">
      <c r="A232" s="11"/>
      <c r="C232" s="11"/>
      <c r="H232" s="12"/>
      <c r="L232" s="13"/>
      <c r="N232" s="208"/>
      <c r="O232" s="208"/>
      <c r="P232" s="14"/>
    </row>
    <row r="233" s="9" customFormat="1" spans="1:16">
      <c r="A233" s="11"/>
      <c r="C233" s="11"/>
      <c r="H233" s="12"/>
      <c r="L233" s="13"/>
      <c r="N233" s="208"/>
      <c r="O233" s="208"/>
      <c r="P233" s="14"/>
    </row>
    <row r="234" s="9" customFormat="1" spans="1:16">
      <c r="A234" s="11"/>
      <c r="C234" s="11"/>
      <c r="H234" s="12"/>
      <c r="L234" s="13"/>
      <c r="N234" s="208"/>
      <c r="O234" s="208"/>
      <c r="P234" s="14"/>
    </row>
    <row r="235" s="9" customFormat="1" spans="1:16">
      <c r="A235" s="11"/>
      <c r="C235" s="11"/>
      <c r="H235" s="12"/>
      <c r="L235" s="13"/>
      <c r="N235" s="208"/>
      <c r="O235" s="208"/>
      <c r="P235" s="14"/>
    </row>
    <row r="236" s="9" customFormat="1" spans="1:16">
      <c r="A236" s="11"/>
      <c r="C236" s="11"/>
      <c r="H236" s="12"/>
      <c r="L236" s="13"/>
      <c r="N236" s="208"/>
      <c r="O236" s="208"/>
      <c r="P236" s="14"/>
    </row>
    <row r="237" s="9" customFormat="1" spans="1:16">
      <c r="A237" s="11"/>
      <c r="C237" s="11"/>
      <c r="H237" s="12"/>
      <c r="L237" s="13"/>
      <c r="N237" s="208"/>
      <c r="O237" s="208"/>
      <c r="P237" s="14"/>
    </row>
    <row r="238" s="9" customFormat="1" spans="1:16">
      <c r="A238" s="11"/>
      <c r="C238" s="11"/>
      <c r="H238" s="12"/>
      <c r="L238" s="13"/>
      <c r="N238" s="208"/>
      <c r="O238" s="208"/>
      <c r="P238" s="14"/>
    </row>
    <row r="239" s="9" customFormat="1" spans="1:16">
      <c r="A239" s="11"/>
      <c r="C239" s="11"/>
      <c r="H239" s="12"/>
      <c r="L239" s="13"/>
      <c r="N239" s="208"/>
      <c r="O239" s="208"/>
      <c r="P239" s="14"/>
    </row>
    <row r="240" s="9" customFormat="1" spans="1:16">
      <c r="A240" s="11"/>
      <c r="C240" s="11"/>
      <c r="H240" s="12"/>
      <c r="L240" s="13"/>
      <c r="N240" s="208"/>
      <c r="O240" s="208"/>
      <c r="P240" s="14"/>
    </row>
    <row r="241" s="9" customFormat="1" spans="1:16">
      <c r="A241" s="11"/>
      <c r="C241" s="11"/>
      <c r="H241" s="12"/>
      <c r="L241" s="13"/>
      <c r="N241" s="208"/>
      <c r="O241" s="208"/>
      <c r="P241" s="14"/>
    </row>
    <row r="242" s="9" customFormat="1" spans="1:16">
      <c r="A242" s="11"/>
      <c r="C242" s="11"/>
      <c r="H242" s="12"/>
      <c r="L242" s="13"/>
      <c r="N242" s="208"/>
      <c r="O242" s="208"/>
      <c r="P242" s="14"/>
    </row>
    <row r="243" s="9" customFormat="1" spans="1:16">
      <c r="A243" s="11"/>
      <c r="C243" s="11"/>
      <c r="H243" s="12"/>
      <c r="L243" s="13"/>
      <c r="N243" s="208"/>
      <c r="O243" s="208"/>
      <c r="P243" s="14"/>
    </row>
    <row r="244" s="9" customFormat="1" spans="1:16">
      <c r="A244" s="11"/>
      <c r="C244" s="11"/>
      <c r="H244" s="12"/>
      <c r="L244" s="13"/>
      <c r="N244" s="208"/>
      <c r="O244" s="208"/>
      <c r="P244" s="14"/>
    </row>
    <row r="245" s="9" customFormat="1" spans="1:16">
      <c r="A245" s="11"/>
      <c r="C245" s="11"/>
      <c r="H245" s="12"/>
      <c r="L245" s="13"/>
      <c r="N245" s="208"/>
      <c r="O245" s="208"/>
      <c r="P245" s="14"/>
    </row>
    <row r="246" s="9" customFormat="1" spans="1:16">
      <c r="A246" s="11"/>
      <c r="C246" s="11"/>
      <c r="H246" s="12"/>
      <c r="L246" s="13"/>
      <c r="N246" s="208"/>
      <c r="O246" s="208"/>
      <c r="P246" s="14"/>
    </row>
    <row r="247" s="9" customFormat="1" spans="1:16">
      <c r="A247" s="11"/>
      <c r="C247" s="11"/>
      <c r="H247" s="12"/>
      <c r="L247" s="13"/>
      <c r="N247" s="208"/>
      <c r="O247" s="208"/>
      <c r="P247" s="14"/>
    </row>
    <row r="248" s="9" customFormat="1" spans="1:16">
      <c r="A248" s="11"/>
      <c r="C248" s="11"/>
      <c r="H248" s="12"/>
      <c r="L248" s="13"/>
      <c r="N248" s="208"/>
      <c r="O248" s="208"/>
      <c r="P248" s="14"/>
    </row>
    <row r="249" s="9" customFormat="1" spans="1:16">
      <c r="A249" s="11"/>
      <c r="C249" s="11"/>
      <c r="H249" s="12"/>
      <c r="L249" s="13"/>
      <c r="N249" s="208"/>
      <c r="O249" s="208"/>
      <c r="P249" s="14"/>
    </row>
    <row r="250" s="9" customFormat="1" spans="1:16">
      <c r="A250" s="11"/>
      <c r="C250" s="11"/>
      <c r="H250" s="12"/>
      <c r="L250" s="13"/>
      <c r="N250" s="208"/>
      <c r="O250" s="208"/>
      <c r="P250" s="14"/>
    </row>
    <row r="251" s="9" customFormat="1" spans="1:16">
      <c r="A251" s="11"/>
      <c r="C251" s="11"/>
      <c r="H251" s="12"/>
      <c r="L251" s="13"/>
      <c r="N251" s="208"/>
      <c r="O251" s="208"/>
      <c r="P251" s="14"/>
    </row>
    <row r="252" s="9" customFormat="1" spans="1:16">
      <c r="A252" s="11"/>
      <c r="C252" s="11"/>
      <c r="H252" s="12"/>
      <c r="L252" s="13"/>
      <c r="N252" s="208"/>
      <c r="O252" s="208"/>
      <c r="P252" s="14"/>
    </row>
    <row r="253" s="9" customFormat="1" spans="1:16">
      <c r="A253" s="11"/>
      <c r="C253" s="11"/>
      <c r="H253" s="12"/>
      <c r="L253" s="13"/>
      <c r="N253" s="208"/>
      <c r="O253" s="208"/>
      <c r="P253" s="14"/>
    </row>
    <row r="254" s="9" customFormat="1" spans="1:16">
      <c r="A254" s="11"/>
      <c r="C254" s="11"/>
      <c r="H254" s="12"/>
      <c r="L254" s="13"/>
      <c r="N254" s="208"/>
      <c r="O254" s="208"/>
      <c r="P254" s="14"/>
    </row>
    <row r="255" s="9" customFormat="1" spans="1:16">
      <c r="A255" s="11"/>
      <c r="C255" s="11"/>
      <c r="H255" s="12"/>
      <c r="L255" s="13"/>
      <c r="N255" s="208"/>
      <c r="O255" s="208"/>
      <c r="P255" s="14"/>
    </row>
    <row r="256" s="9" customFormat="1" spans="1:16">
      <c r="A256" s="11"/>
      <c r="C256" s="11"/>
      <c r="H256" s="12"/>
      <c r="L256" s="13"/>
      <c r="N256" s="208"/>
      <c r="O256" s="208"/>
      <c r="P256" s="14"/>
    </row>
    <row r="257" s="9" customFormat="1" spans="1:16">
      <c r="A257" s="11"/>
      <c r="C257" s="11"/>
      <c r="H257" s="12"/>
      <c r="L257" s="13"/>
      <c r="N257" s="208"/>
      <c r="O257" s="208"/>
      <c r="P257" s="14"/>
    </row>
    <row r="258" s="9" customFormat="1" spans="1:16">
      <c r="A258" s="11"/>
      <c r="C258" s="11"/>
      <c r="H258" s="12"/>
      <c r="L258" s="13"/>
      <c r="N258" s="208"/>
      <c r="O258" s="208"/>
      <c r="P258" s="14"/>
    </row>
    <row r="259" s="9" customFormat="1" spans="1:16">
      <c r="A259" s="11"/>
      <c r="C259" s="11"/>
      <c r="H259" s="12"/>
      <c r="L259" s="13"/>
      <c r="N259" s="208"/>
      <c r="O259" s="208"/>
      <c r="P259" s="14"/>
    </row>
    <row r="260" s="9" customFormat="1" spans="1:16">
      <c r="A260" s="11"/>
      <c r="C260" s="11"/>
      <c r="H260" s="12"/>
      <c r="L260" s="13"/>
      <c r="N260" s="208"/>
      <c r="O260" s="208"/>
      <c r="P260" s="14"/>
    </row>
    <row r="261" s="9" customFormat="1" spans="1:16">
      <c r="A261" s="11"/>
      <c r="C261" s="11"/>
      <c r="H261" s="12"/>
      <c r="L261" s="13"/>
      <c r="N261" s="208"/>
      <c r="O261" s="208"/>
      <c r="P261" s="14"/>
    </row>
    <row r="262" s="9" customFormat="1" spans="1:16">
      <c r="A262" s="11"/>
      <c r="C262" s="11"/>
      <c r="H262" s="12"/>
      <c r="L262" s="13"/>
      <c r="N262" s="208"/>
      <c r="O262" s="208"/>
      <c r="P262" s="14"/>
    </row>
    <row r="263" s="9" customFormat="1" spans="1:16">
      <c r="A263" s="11"/>
      <c r="C263" s="11"/>
      <c r="H263" s="12"/>
      <c r="L263" s="13"/>
      <c r="N263" s="208"/>
      <c r="O263" s="208"/>
      <c r="P263" s="14"/>
    </row>
    <row r="264" s="9" customFormat="1" spans="1:16">
      <c r="A264" s="11"/>
      <c r="C264" s="11"/>
      <c r="H264" s="12"/>
      <c r="L264" s="13"/>
      <c r="N264" s="208"/>
      <c r="O264" s="208"/>
      <c r="P264" s="14"/>
    </row>
    <row r="265" s="9" customFormat="1" spans="1:16">
      <c r="A265" s="11"/>
      <c r="C265" s="11"/>
      <c r="H265" s="12"/>
      <c r="L265" s="13"/>
      <c r="N265" s="208"/>
      <c r="O265" s="208"/>
      <c r="P265" s="14"/>
    </row>
    <row r="266" s="9" customFormat="1" spans="1:16">
      <c r="A266" s="11"/>
      <c r="C266" s="11"/>
      <c r="H266" s="12"/>
      <c r="L266" s="13"/>
      <c r="N266" s="208"/>
      <c r="O266" s="208"/>
      <c r="P266" s="14"/>
    </row>
    <row r="267" s="9" customFormat="1" spans="1:16">
      <c r="A267" s="11"/>
      <c r="C267" s="11"/>
      <c r="H267" s="12"/>
      <c r="L267" s="13"/>
      <c r="N267" s="208"/>
      <c r="O267" s="208"/>
      <c r="P267" s="14"/>
    </row>
    <row r="268" s="9" customFormat="1" spans="1:16">
      <c r="A268" s="11"/>
      <c r="C268" s="11"/>
      <c r="H268" s="12"/>
      <c r="L268" s="13"/>
      <c r="N268" s="208"/>
      <c r="O268" s="208"/>
      <c r="P268" s="14"/>
    </row>
    <row r="269" s="9" customFormat="1" spans="1:16">
      <c r="A269" s="11"/>
      <c r="C269" s="11"/>
      <c r="H269" s="12"/>
      <c r="L269" s="13"/>
      <c r="N269" s="208"/>
      <c r="O269" s="208"/>
      <c r="P269" s="14"/>
    </row>
    <row r="270" s="9" customFormat="1" spans="1:16">
      <c r="A270" s="11"/>
      <c r="C270" s="11"/>
      <c r="H270" s="12"/>
      <c r="L270" s="13"/>
      <c r="N270" s="208"/>
      <c r="O270" s="208"/>
      <c r="P270" s="14"/>
    </row>
    <row r="271" s="9" customFormat="1" spans="1:16">
      <c r="A271" s="11"/>
      <c r="C271" s="11"/>
      <c r="H271" s="12"/>
      <c r="L271" s="13"/>
      <c r="N271" s="208"/>
      <c r="O271" s="208"/>
      <c r="P271" s="14"/>
    </row>
    <row r="272" s="9" customFormat="1" spans="1:16">
      <c r="A272" s="11"/>
      <c r="C272" s="11"/>
      <c r="H272" s="12"/>
      <c r="L272" s="13"/>
      <c r="N272" s="208"/>
      <c r="O272" s="208"/>
      <c r="P272" s="14"/>
    </row>
    <row r="273" s="9" customFormat="1" spans="1:16">
      <c r="A273" s="11"/>
      <c r="C273" s="11"/>
      <c r="H273" s="12"/>
      <c r="L273" s="13"/>
      <c r="N273" s="208"/>
      <c r="O273" s="208"/>
      <c r="P273" s="14"/>
    </row>
    <row r="274" s="9" customFormat="1" spans="1:16">
      <c r="A274" s="11"/>
      <c r="C274" s="11"/>
      <c r="H274" s="12"/>
      <c r="L274" s="13"/>
      <c r="N274" s="208"/>
      <c r="O274" s="208"/>
      <c r="P274" s="14"/>
    </row>
    <row r="275" s="9" customFormat="1" spans="1:16">
      <c r="A275" s="11"/>
      <c r="C275" s="11"/>
      <c r="H275" s="12"/>
      <c r="L275" s="13"/>
      <c r="N275" s="208"/>
      <c r="O275" s="208"/>
      <c r="P275" s="14"/>
    </row>
    <row r="276" s="9" customFormat="1" spans="1:16">
      <c r="A276" s="11"/>
      <c r="C276" s="11"/>
      <c r="H276" s="12"/>
      <c r="L276" s="13"/>
      <c r="N276" s="208"/>
      <c r="O276" s="208"/>
      <c r="P276" s="14"/>
    </row>
    <row r="277" s="9" customFormat="1" spans="1:16">
      <c r="A277" s="11"/>
      <c r="C277" s="11"/>
      <c r="H277" s="12"/>
      <c r="L277" s="13"/>
      <c r="N277" s="208"/>
      <c r="O277" s="208"/>
      <c r="P277" s="14"/>
    </row>
    <row r="278" s="9" customFormat="1" spans="1:16">
      <c r="A278" s="11"/>
      <c r="C278" s="11"/>
      <c r="H278" s="12"/>
      <c r="L278" s="13"/>
      <c r="N278" s="208"/>
      <c r="O278" s="208"/>
      <c r="P278" s="14"/>
    </row>
    <row r="279" s="9" customFormat="1" spans="1:16">
      <c r="A279" s="11"/>
      <c r="C279" s="11"/>
      <c r="H279" s="12"/>
      <c r="L279" s="13"/>
      <c r="N279" s="208"/>
      <c r="O279" s="208"/>
      <c r="P279" s="14"/>
    </row>
    <row r="280" s="9" customFormat="1" spans="1:16">
      <c r="A280" s="11"/>
      <c r="C280" s="11"/>
      <c r="H280" s="12"/>
      <c r="L280" s="13"/>
      <c r="N280" s="208"/>
      <c r="O280" s="208"/>
      <c r="P280" s="14"/>
    </row>
    <row r="281" s="9" customFormat="1" spans="1:16">
      <c r="A281" s="11"/>
      <c r="C281" s="11"/>
      <c r="H281" s="12"/>
      <c r="L281" s="13"/>
      <c r="N281" s="208"/>
      <c r="O281" s="208"/>
      <c r="P281" s="14"/>
    </row>
    <row r="282" s="9" customFormat="1" spans="1:16">
      <c r="A282" s="11"/>
      <c r="C282" s="11"/>
      <c r="H282" s="12"/>
      <c r="L282" s="13"/>
      <c r="N282" s="208"/>
      <c r="O282" s="208"/>
      <c r="P282" s="14"/>
    </row>
    <row r="283" s="9" customFormat="1" spans="1:16">
      <c r="A283" s="11"/>
      <c r="C283" s="11"/>
      <c r="H283" s="12"/>
      <c r="L283" s="13"/>
      <c r="N283" s="208"/>
      <c r="O283" s="208"/>
      <c r="P283" s="14"/>
    </row>
    <row r="284" s="9" customFormat="1" spans="1:16">
      <c r="A284" s="11"/>
      <c r="C284" s="11"/>
      <c r="H284" s="12"/>
      <c r="L284" s="13"/>
      <c r="N284" s="208"/>
      <c r="O284" s="208"/>
      <c r="P284" s="14"/>
    </row>
    <row r="285" s="9" customFormat="1" spans="1:16">
      <c r="A285" s="11"/>
      <c r="C285" s="11"/>
      <c r="H285" s="12"/>
      <c r="L285" s="13"/>
      <c r="N285" s="208"/>
      <c r="O285" s="208"/>
      <c r="P285" s="14"/>
    </row>
    <row r="286" s="9" customFormat="1" spans="1:16">
      <c r="A286" s="11"/>
      <c r="C286" s="11"/>
      <c r="H286" s="12"/>
      <c r="L286" s="13"/>
      <c r="N286" s="208"/>
      <c r="O286" s="208"/>
      <c r="P286" s="14"/>
    </row>
    <row r="287" s="9" customFormat="1" spans="1:16">
      <c r="A287" s="11"/>
      <c r="C287" s="11"/>
      <c r="H287" s="12"/>
      <c r="L287" s="13"/>
      <c r="N287" s="208"/>
      <c r="O287" s="208"/>
      <c r="P287" s="14"/>
    </row>
    <row r="288" s="9" customFormat="1" spans="1:16">
      <c r="A288" s="11"/>
      <c r="C288" s="11"/>
      <c r="H288" s="12"/>
      <c r="L288" s="13"/>
      <c r="N288" s="208"/>
      <c r="O288" s="208"/>
      <c r="P288" s="14"/>
    </row>
    <row r="289" s="9" customFormat="1" spans="1:16">
      <c r="A289" s="11"/>
      <c r="C289" s="11"/>
      <c r="H289" s="12"/>
      <c r="L289" s="13"/>
      <c r="N289" s="208"/>
      <c r="O289" s="208"/>
      <c r="P289" s="14"/>
    </row>
    <row r="290" s="9" customFormat="1" spans="1:16">
      <c r="A290" s="11"/>
      <c r="C290" s="11"/>
      <c r="H290" s="12"/>
      <c r="L290" s="13"/>
      <c r="N290" s="208"/>
      <c r="O290" s="208"/>
      <c r="P290" s="14"/>
    </row>
    <row r="291" s="9" customFormat="1" spans="1:16">
      <c r="A291" s="11"/>
      <c r="C291" s="11"/>
      <c r="H291" s="12"/>
      <c r="L291" s="13"/>
      <c r="N291" s="208"/>
      <c r="O291" s="208"/>
      <c r="P291" s="14"/>
    </row>
    <row r="292" s="9" customFormat="1" spans="1:16">
      <c r="A292" s="11"/>
      <c r="C292" s="11"/>
      <c r="H292" s="12"/>
      <c r="L292" s="13"/>
      <c r="N292" s="208"/>
      <c r="O292" s="208"/>
      <c r="P292" s="14"/>
    </row>
    <row r="293" s="9" customFormat="1" spans="1:16">
      <c r="A293" s="11"/>
      <c r="C293" s="11"/>
      <c r="H293" s="12"/>
      <c r="L293" s="13"/>
      <c r="N293" s="208"/>
      <c r="O293" s="208"/>
      <c r="P293" s="14"/>
    </row>
    <row r="294" s="9" customFormat="1" spans="1:16">
      <c r="A294" s="11"/>
      <c r="C294" s="11"/>
      <c r="H294" s="12"/>
      <c r="L294" s="13"/>
      <c r="N294" s="208"/>
      <c r="O294" s="208"/>
      <c r="P294" s="14"/>
    </row>
    <row r="295" s="9" customFormat="1" spans="1:16">
      <c r="A295" s="11"/>
      <c r="C295" s="11"/>
      <c r="H295" s="12"/>
      <c r="L295" s="13"/>
      <c r="N295" s="208"/>
      <c r="O295" s="208"/>
      <c r="P295" s="14"/>
    </row>
    <row r="296" s="9" customFormat="1" spans="1:16">
      <c r="A296" s="11"/>
      <c r="C296" s="11"/>
      <c r="H296" s="12"/>
      <c r="L296" s="13"/>
      <c r="N296" s="208"/>
      <c r="O296" s="208"/>
      <c r="P296" s="14"/>
    </row>
    <row r="297" s="9" customFormat="1" spans="1:16">
      <c r="A297" s="11"/>
      <c r="C297" s="11"/>
      <c r="H297" s="12"/>
      <c r="L297" s="13"/>
      <c r="N297" s="208"/>
      <c r="O297" s="208"/>
      <c r="P297" s="14"/>
    </row>
    <row r="298" s="9" customFormat="1" spans="1:16">
      <c r="A298" s="11"/>
      <c r="C298" s="11"/>
      <c r="H298" s="12"/>
      <c r="L298" s="13"/>
      <c r="N298" s="208"/>
      <c r="O298" s="208"/>
      <c r="P298" s="14"/>
    </row>
    <row r="299" s="9" customFormat="1" spans="1:16">
      <c r="A299" s="11"/>
      <c r="C299" s="11"/>
      <c r="H299" s="12"/>
      <c r="L299" s="13"/>
      <c r="N299" s="208"/>
      <c r="O299" s="208"/>
      <c r="P299" s="14"/>
    </row>
    <row r="300" s="9" customFormat="1" spans="1:16">
      <c r="A300" s="11"/>
      <c r="C300" s="11"/>
      <c r="H300" s="12"/>
      <c r="L300" s="13"/>
      <c r="N300" s="208"/>
      <c r="O300" s="208"/>
      <c r="P300" s="14"/>
    </row>
    <row r="301" s="9" customFormat="1" spans="1:16">
      <c r="A301" s="11"/>
      <c r="C301" s="11"/>
      <c r="H301" s="12"/>
      <c r="L301" s="13"/>
      <c r="N301" s="208"/>
      <c r="O301" s="208"/>
      <c r="P301" s="14"/>
    </row>
    <row r="302" s="9" customFormat="1" spans="1:16">
      <c r="A302" s="11"/>
      <c r="C302" s="11"/>
      <c r="H302" s="12"/>
      <c r="L302" s="13"/>
      <c r="N302" s="208"/>
      <c r="O302" s="208"/>
      <c r="P302" s="14"/>
    </row>
    <row r="303" s="9" customFormat="1" spans="1:16">
      <c r="A303" s="11"/>
      <c r="C303" s="11"/>
      <c r="H303" s="12"/>
      <c r="L303" s="13"/>
      <c r="N303" s="208"/>
      <c r="O303" s="208"/>
      <c r="P303" s="14"/>
    </row>
    <row r="304" s="9" customFormat="1" spans="1:16">
      <c r="A304" s="11"/>
      <c r="C304" s="11"/>
      <c r="H304" s="12"/>
      <c r="L304" s="13"/>
      <c r="N304" s="208"/>
      <c r="O304" s="208"/>
      <c r="P304" s="14"/>
    </row>
    <row r="305" s="9" customFormat="1" spans="1:16">
      <c r="A305" s="11"/>
      <c r="C305" s="11"/>
      <c r="H305" s="12"/>
      <c r="L305" s="13"/>
      <c r="N305" s="208"/>
      <c r="O305" s="208"/>
      <c r="P305" s="14"/>
    </row>
    <row r="306" s="9" customFormat="1" spans="1:16">
      <c r="A306" s="11"/>
      <c r="C306" s="11"/>
      <c r="H306" s="12"/>
      <c r="L306" s="13"/>
      <c r="N306" s="208"/>
      <c r="O306" s="208"/>
      <c r="P306" s="14"/>
    </row>
    <row r="307" s="9" customFormat="1" spans="1:16">
      <c r="A307" s="11"/>
      <c r="C307" s="11"/>
      <c r="H307" s="12"/>
      <c r="L307" s="13"/>
      <c r="N307" s="208"/>
      <c r="O307" s="208"/>
      <c r="P307" s="14"/>
    </row>
    <row r="308" s="9" customFormat="1" spans="1:16">
      <c r="A308" s="11"/>
      <c r="C308" s="11"/>
      <c r="H308" s="12"/>
      <c r="L308" s="13"/>
      <c r="N308" s="208"/>
      <c r="O308" s="208"/>
      <c r="P308" s="14"/>
    </row>
    <row r="309" s="9" customFormat="1" spans="1:16">
      <c r="A309" s="11"/>
      <c r="C309" s="11"/>
      <c r="H309" s="12"/>
      <c r="L309" s="13"/>
      <c r="N309" s="208"/>
      <c r="O309" s="208"/>
      <c r="P309" s="14"/>
    </row>
    <row r="310" s="9" customFormat="1" spans="1:16">
      <c r="A310" s="11"/>
      <c r="C310" s="11"/>
      <c r="H310" s="12"/>
      <c r="L310" s="13"/>
      <c r="N310" s="208"/>
      <c r="O310" s="208"/>
      <c r="P310" s="14"/>
    </row>
    <row r="311" s="9" customFormat="1" spans="1:16">
      <c r="A311" s="11"/>
      <c r="C311" s="11"/>
      <c r="H311" s="12"/>
      <c r="L311" s="13"/>
      <c r="N311" s="208"/>
      <c r="O311" s="208"/>
      <c r="P311" s="14"/>
    </row>
    <row r="312" s="9" customFormat="1" spans="1:16">
      <c r="A312" s="11"/>
      <c r="C312" s="11"/>
      <c r="H312" s="12"/>
      <c r="L312" s="13"/>
      <c r="N312" s="208"/>
      <c r="O312" s="208"/>
      <c r="P312" s="14"/>
    </row>
    <row r="313" s="9" customFormat="1" spans="1:16">
      <c r="A313" s="11"/>
      <c r="C313" s="11"/>
      <c r="H313" s="12"/>
      <c r="L313" s="13"/>
      <c r="N313" s="208"/>
      <c r="O313" s="208"/>
      <c r="P313" s="14"/>
    </row>
    <row r="314" s="9" customFormat="1" spans="1:16">
      <c r="A314" s="11"/>
      <c r="C314" s="11"/>
      <c r="H314" s="12"/>
      <c r="L314" s="13"/>
      <c r="N314" s="208"/>
      <c r="O314" s="208"/>
      <c r="P314" s="14"/>
    </row>
    <row r="315" s="9" customFormat="1" spans="1:16">
      <c r="A315" s="11"/>
      <c r="C315" s="11"/>
      <c r="H315" s="12"/>
      <c r="L315" s="13"/>
      <c r="N315" s="208"/>
      <c r="O315" s="208"/>
      <c r="P315" s="14"/>
    </row>
    <row r="316" s="9" customFormat="1" spans="1:16">
      <c r="A316" s="11"/>
      <c r="C316" s="11"/>
      <c r="H316" s="12"/>
      <c r="L316" s="13"/>
      <c r="N316" s="208"/>
      <c r="O316" s="208"/>
      <c r="P316" s="14"/>
    </row>
    <row r="317" s="9" customFormat="1" spans="1:16">
      <c r="A317" s="11"/>
      <c r="C317" s="11"/>
      <c r="H317" s="12"/>
      <c r="L317" s="13"/>
      <c r="N317" s="208"/>
      <c r="O317" s="208"/>
      <c r="P317" s="14"/>
    </row>
    <row r="318" s="9" customFormat="1" spans="1:16">
      <c r="A318" s="11"/>
      <c r="C318" s="11"/>
      <c r="H318" s="12"/>
      <c r="L318" s="13"/>
      <c r="N318" s="208"/>
      <c r="O318" s="208"/>
      <c r="P318" s="14"/>
    </row>
    <row r="319" s="9" customFormat="1" spans="1:16">
      <c r="A319" s="11"/>
      <c r="C319" s="11"/>
      <c r="H319" s="12"/>
      <c r="L319" s="13"/>
      <c r="N319" s="208"/>
      <c r="O319" s="208"/>
      <c r="P319" s="14"/>
    </row>
    <row r="320" s="9" customFormat="1" spans="1:16">
      <c r="A320" s="11"/>
      <c r="C320" s="11"/>
      <c r="H320" s="12"/>
      <c r="L320" s="13"/>
      <c r="N320" s="208"/>
      <c r="O320" s="208"/>
      <c r="P320" s="14"/>
    </row>
    <row r="321" s="9" customFormat="1" spans="1:16">
      <c r="A321" s="11"/>
      <c r="C321" s="11"/>
      <c r="H321" s="12"/>
      <c r="L321" s="13"/>
      <c r="N321" s="208"/>
      <c r="O321" s="208"/>
      <c r="P321" s="14"/>
    </row>
    <row r="322" s="9" customFormat="1" spans="1:16">
      <c r="A322" s="11"/>
      <c r="C322" s="11"/>
      <c r="H322" s="12"/>
      <c r="L322" s="13"/>
      <c r="N322" s="208"/>
      <c r="O322" s="208"/>
      <c r="P322" s="14"/>
    </row>
    <row r="323" s="9" customFormat="1" spans="1:16">
      <c r="A323" s="11"/>
      <c r="C323" s="11"/>
      <c r="H323" s="12"/>
      <c r="L323" s="13"/>
      <c r="N323" s="208"/>
      <c r="O323" s="208"/>
      <c r="P323" s="14"/>
    </row>
    <row r="324" s="9" customFormat="1" spans="1:16">
      <c r="A324" s="11"/>
      <c r="C324" s="11"/>
      <c r="H324" s="12"/>
      <c r="L324" s="13"/>
      <c r="N324" s="208"/>
      <c r="O324" s="208"/>
      <c r="P324" s="14"/>
    </row>
    <row r="325" s="9" customFormat="1" spans="1:16">
      <c r="A325" s="11"/>
      <c r="C325" s="11"/>
      <c r="H325" s="12"/>
      <c r="L325" s="13"/>
      <c r="N325" s="208"/>
      <c r="O325" s="208"/>
      <c r="P325" s="14"/>
    </row>
    <row r="326" s="9" customFormat="1" spans="1:16">
      <c r="A326" s="11"/>
      <c r="C326" s="11"/>
      <c r="H326" s="12"/>
      <c r="L326" s="13"/>
      <c r="N326" s="208"/>
      <c r="O326" s="208"/>
      <c r="P326" s="14"/>
    </row>
    <row r="327" s="9" customFormat="1" spans="1:16">
      <c r="A327" s="11"/>
      <c r="C327" s="11"/>
      <c r="H327" s="12"/>
      <c r="L327" s="13"/>
      <c r="N327" s="208"/>
      <c r="O327" s="208"/>
      <c r="P327" s="14"/>
    </row>
    <row r="328" s="9" customFormat="1" spans="1:16">
      <c r="A328" s="11"/>
      <c r="C328" s="11"/>
      <c r="H328" s="12"/>
      <c r="L328" s="13"/>
      <c r="N328" s="208"/>
      <c r="O328" s="208"/>
      <c r="P328" s="14"/>
    </row>
    <row r="329" s="9" customFormat="1" spans="1:16">
      <c r="A329" s="11"/>
      <c r="C329" s="11"/>
      <c r="H329" s="12"/>
      <c r="L329" s="13"/>
      <c r="N329" s="208"/>
      <c r="O329" s="208"/>
      <c r="P329" s="14"/>
    </row>
    <row r="330" s="9" customFormat="1" spans="1:16">
      <c r="A330" s="11"/>
      <c r="C330" s="11"/>
      <c r="H330" s="12"/>
      <c r="L330" s="13"/>
      <c r="N330" s="208"/>
      <c r="O330" s="208"/>
      <c r="P330" s="14"/>
    </row>
    <row r="331" s="9" customFormat="1" spans="1:16">
      <c r="A331" s="11"/>
      <c r="C331" s="11"/>
      <c r="H331" s="12"/>
      <c r="L331" s="13"/>
      <c r="N331" s="208"/>
      <c r="O331" s="208"/>
      <c r="P331" s="14"/>
    </row>
    <row r="332" s="9" customFormat="1" spans="1:16">
      <c r="A332" s="11"/>
      <c r="C332" s="11"/>
      <c r="H332" s="12"/>
      <c r="L332" s="13"/>
      <c r="N332" s="208"/>
      <c r="O332" s="208"/>
      <c r="P332" s="14"/>
    </row>
    <row r="333" s="9" customFormat="1" spans="1:16">
      <c r="A333" s="11"/>
      <c r="C333" s="11"/>
      <c r="H333" s="12"/>
      <c r="L333" s="13"/>
      <c r="N333" s="208"/>
      <c r="O333" s="208"/>
      <c r="P333" s="14"/>
    </row>
    <row r="334" s="9" customFormat="1" spans="1:16">
      <c r="A334" s="11"/>
      <c r="C334" s="11"/>
      <c r="H334" s="12"/>
      <c r="L334" s="13"/>
      <c r="N334" s="208"/>
      <c r="O334" s="208"/>
      <c r="P334" s="14"/>
    </row>
    <row r="335" s="9" customFormat="1" spans="1:16">
      <c r="A335" s="11"/>
      <c r="C335" s="11"/>
      <c r="H335" s="12"/>
      <c r="L335" s="13"/>
      <c r="N335" s="208"/>
      <c r="O335" s="208"/>
      <c r="P335" s="14"/>
    </row>
    <row r="336" s="9" customFormat="1" spans="1:16">
      <c r="A336" s="11"/>
      <c r="C336" s="11"/>
      <c r="H336" s="12"/>
      <c r="L336" s="13"/>
      <c r="N336" s="208"/>
      <c r="O336" s="208"/>
      <c r="P336" s="14"/>
    </row>
    <row r="337" s="9" customFormat="1" spans="1:16">
      <c r="A337" s="11"/>
      <c r="C337" s="11"/>
      <c r="H337" s="12"/>
      <c r="L337" s="13"/>
      <c r="N337" s="208"/>
      <c r="O337" s="208"/>
      <c r="P337" s="14"/>
    </row>
    <row r="338" s="9" customFormat="1" spans="1:16">
      <c r="A338" s="11"/>
      <c r="C338" s="11"/>
      <c r="H338" s="12"/>
      <c r="L338" s="13"/>
      <c r="N338" s="208"/>
      <c r="O338" s="208"/>
      <c r="P338" s="14"/>
    </row>
    <row r="339" s="9" customFormat="1" spans="1:16">
      <c r="A339" s="11"/>
      <c r="C339" s="11"/>
      <c r="H339" s="12"/>
      <c r="L339" s="13"/>
      <c r="N339" s="208"/>
      <c r="O339" s="208"/>
      <c r="P339" s="14"/>
    </row>
    <row r="340" s="9" customFormat="1" spans="1:16">
      <c r="A340" s="11"/>
      <c r="C340" s="11"/>
      <c r="H340" s="12"/>
      <c r="L340" s="13"/>
      <c r="N340" s="208"/>
      <c r="O340" s="208"/>
      <c r="P340" s="14"/>
    </row>
    <row r="341" s="9" customFormat="1" spans="1:16">
      <c r="A341" s="11"/>
      <c r="C341" s="11"/>
      <c r="H341" s="12"/>
      <c r="L341" s="13"/>
      <c r="N341" s="208"/>
      <c r="O341" s="208"/>
      <c r="P341" s="14"/>
    </row>
    <row r="342" s="9" customFormat="1" spans="1:16">
      <c r="A342" s="11"/>
      <c r="C342" s="11"/>
      <c r="H342" s="12"/>
      <c r="L342" s="13"/>
      <c r="N342" s="208"/>
      <c r="O342" s="208"/>
      <c r="P342" s="14"/>
    </row>
    <row r="343" s="9" customFormat="1" spans="1:16">
      <c r="A343" s="11"/>
      <c r="C343" s="11"/>
      <c r="H343" s="12"/>
      <c r="L343" s="13"/>
      <c r="N343" s="208"/>
      <c r="O343" s="208"/>
      <c r="P343" s="14"/>
    </row>
    <row r="344" s="9" customFormat="1" spans="1:16">
      <c r="A344" s="11"/>
      <c r="C344" s="11"/>
      <c r="H344" s="12"/>
      <c r="L344" s="13"/>
      <c r="N344" s="208"/>
      <c r="O344" s="208"/>
      <c r="P344" s="14"/>
    </row>
    <row r="345" s="9" customFormat="1" spans="1:16">
      <c r="A345" s="11"/>
      <c r="C345" s="11"/>
      <c r="H345" s="12"/>
      <c r="L345" s="13"/>
      <c r="N345" s="208"/>
      <c r="O345" s="208"/>
      <c r="P345" s="14"/>
    </row>
    <row r="346" s="9" customFormat="1" spans="1:16">
      <c r="A346" s="11"/>
      <c r="C346" s="11"/>
      <c r="H346" s="12"/>
      <c r="L346" s="13"/>
      <c r="N346" s="208"/>
      <c r="O346" s="208"/>
      <c r="P346" s="14"/>
    </row>
    <row r="347" s="9" customFormat="1" spans="1:16">
      <c r="A347" s="11"/>
      <c r="C347" s="11"/>
      <c r="H347" s="12"/>
      <c r="L347" s="13"/>
      <c r="N347" s="208"/>
      <c r="O347" s="208"/>
      <c r="P347" s="14"/>
    </row>
    <row r="348" s="9" customFormat="1" spans="1:16">
      <c r="A348" s="11"/>
      <c r="C348" s="11"/>
      <c r="H348" s="12"/>
      <c r="L348" s="13"/>
      <c r="N348" s="208"/>
      <c r="O348" s="208"/>
      <c r="P348" s="14"/>
    </row>
    <row r="349" s="9" customFormat="1" spans="1:16">
      <c r="A349" s="11"/>
      <c r="C349" s="11"/>
      <c r="H349" s="12"/>
      <c r="L349" s="13"/>
      <c r="N349" s="208"/>
      <c r="O349" s="208"/>
      <c r="P349" s="14"/>
    </row>
    <row r="350" s="9" customFormat="1" spans="1:16">
      <c r="A350" s="11"/>
      <c r="C350" s="11"/>
      <c r="H350" s="12"/>
      <c r="L350" s="13"/>
      <c r="N350" s="208"/>
      <c r="O350" s="208"/>
      <c r="P350" s="14"/>
    </row>
    <row r="351" s="9" customFormat="1" spans="1:16">
      <c r="A351" s="11"/>
      <c r="C351" s="11"/>
      <c r="H351" s="12"/>
      <c r="L351" s="13"/>
      <c r="N351" s="208"/>
      <c r="O351" s="208"/>
      <c r="P351" s="14"/>
    </row>
    <row r="352" s="9" customFormat="1" spans="1:16">
      <c r="A352" s="11"/>
      <c r="C352" s="11"/>
      <c r="H352" s="12"/>
      <c r="L352" s="13"/>
      <c r="N352" s="208"/>
      <c r="O352" s="208"/>
      <c r="P352" s="14"/>
    </row>
    <row r="353" s="9" customFormat="1" spans="1:16">
      <c r="A353" s="11"/>
      <c r="C353" s="11"/>
      <c r="H353" s="12"/>
      <c r="L353" s="13"/>
      <c r="N353" s="208"/>
      <c r="O353" s="208"/>
      <c r="P353" s="14"/>
    </row>
    <row r="354" s="9" customFormat="1" spans="1:16">
      <c r="A354" s="11"/>
      <c r="C354" s="11"/>
      <c r="H354" s="12"/>
      <c r="L354" s="13"/>
      <c r="N354" s="208"/>
      <c r="O354" s="208"/>
      <c r="P354" s="14"/>
    </row>
    <row r="355" s="9" customFormat="1" spans="1:16">
      <c r="A355" s="11"/>
      <c r="C355" s="11"/>
      <c r="H355" s="12"/>
      <c r="L355" s="13"/>
      <c r="N355" s="208"/>
      <c r="O355" s="208"/>
      <c r="P355" s="14"/>
    </row>
    <row r="356" s="9" customFormat="1" spans="1:16">
      <c r="A356" s="11"/>
      <c r="C356" s="11"/>
      <c r="H356" s="12"/>
      <c r="L356" s="13"/>
      <c r="N356" s="208"/>
      <c r="O356" s="208"/>
      <c r="P356" s="14"/>
    </row>
    <row r="357" s="9" customFormat="1" spans="1:16">
      <c r="A357" s="11"/>
      <c r="C357" s="11"/>
      <c r="H357" s="12"/>
      <c r="L357" s="13"/>
      <c r="N357" s="208"/>
      <c r="O357" s="208"/>
      <c r="P357" s="14"/>
    </row>
    <row r="358" s="9" customFormat="1" spans="1:16">
      <c r="A358" s="11"/>
      <c r="C358" s="11"/>
      <c r="H358" s="12"/>
      <c r="L358" s="13"/>
      <c r="N358" s="208"/>
      <c r="O358" s="208"/>
      <c r="P358" s="14"/>
    </row>
    <row r="359" s="9" customFormat="1" spans="1:16">
      <c r="A359" s="11"/>
      <c r="C359" s="11"/>
      <c r="H359" s="12"/>
      <c r="L359" s="13"/>
      <c r="N359" s="208"/>
      <c r="O359" s="208"/>
      <c r="P359" s="14"/>
    </row>
    <row r="360" s="9" customFormat="1" spans="1:16">
      <c r="A360" s="11"/>
      <c r="C360" s="11"/>
      <c r="H360" s="12"/>
      <c r="L360" s="13"/>
      <c r="N360" s="208"/>
      <c r="O360" s="208"/>
      <c r="P360" s="14"/>
    </row>
    <row r="361" s="9" customFormat="1" spans="1:16">
      <c r="A361" s="11"/>
      <c r="C361" s="11"/>
      <c r="H361" s="12"/>
      <c r="L361" s="13"/>
      <c r="N361" s="208"/>
      <c r="O361" s="208"/>
      <c r="P361" s="14"/>
    </row>
    <row r="362" s="9" customFormat="1" spans="1:16">
      <c r="A362" s="11"/>
      <c r="C362" s="11"/>
      <c r="H362" s="12"/>
      <c r="L362" s="13"/>
      <c r="N362" s="208"/>
      <c r="O362" s="208"/>
      <c r="P362" s="14"/>
    </row>
    <row r="363" s="9" customFormat="1" spans="1:16">
      <c r="A363" s="11"/>
      <c r="C363" s="11"/>
      <c r="H363" s="12"/>
      <c r="L363" s="13"/>
      <c r="N363" s="208"/>
      <c r="O363" s="208"/>
      <c r="P363" s="14"/>
    </row>
    <row r="364" s="9" customFormat="1" spans="1:16">
      <c r="A364" s="11"/>
      <c r="C364" s="11"/>
      <c r="H364" s="12"/>
      <c r="L364" s="13"/>
      <c r="N364" s="208"/>
      <c r="O364" s="208"/>
      <c r="P364" s="14"/>
    </row>
    <row r="365" s="9" customFormat="1" spans="1:16">
      <c r="A365" s="11"/>
      <c r="C365" s="11"/>
      <c r="H365" s="12"/>
      <c r="L365" s="13"/>
      <c r="N365" s="208"/>
      <c r="O365" s="208"/>
      <c r="P365" s="14"/>
    </row>
    <row r="366" s="9" customFormat="1" spans="1:16">
      <c r="A366" s="11"/>
      <c r="C366" s="11"/>
      <c r="H366" s="12"/>
      <c r="L366" s="13"/>
      <c r="N366" s="208"/>
      <c r="O366" s="208"/>
      <c r="P366" s="14"/>
    </row>
    <row r="367" s="9" customFormat="1" spans="1:16">
      <c r="A367" s="11"/>
      <c r="C367" s="11"/>
      <c r="H367" s="12"/>
      <c r="L367" s="13"/>
      <c r="N367" s="208"/>
      <c r="O367" s="208"/>
      <c r="P367" s="14"/>
    </row>
    <row r="368" s="9" customFormat="1" spans="1:16">
      <c r="A368" s="11"/>
      <c r="C368" s="11"/>
      <c r="H368" s="12"/>
      <c r="L368" s="13"/>
      <c r="N368" s="208"/>
      <c r="O368" s="208"/>
      <c r="P368" s="14"/>
    </row>
    <row r="369" s="9" customFormat="1" spans="1:16">
      <c r="A369" s="11"/>
      <c r="C369" s="11"/>
      <c r="H369" s="12"/>
      <c r="L369" s="13"/>
      <c r="N369" s="208"/>
      <c r="O369" s="208"/>
      <c r="P369" s="14"/>
    </row>
    <row r="370" s="9" customFormat="1" spans="1:16">
      <c r="A370" s="11"/>
      <c r="C370" s="11"/>
      <c r="H370" s="12"/>
      <c r="L370" s="13"/>
      <c r="N370" s="208"/>
      <c r="O370" s="208"/>
      <c r="P370" s="14"/>
    </row>
    <row r="371" s="9" customFormat="1" spans="1:16">
      <c r="A371" s="11"/>
      <c r="C371" s="11"/>
      <c r="H371" s="12"/>
      <c r="L371" s="13"/>
      <c r="N371" s="208"/>
      <c r="O371" s="208"/>
      <c r="P371" s="14"/>
    </row>
    <row r="372" s="9" customFormat="1" spans="1:16">
      <c r="A372" s="11"/>
      <c r="C372" s="11"/>
      <c r="H372" s="12"/>
      <c r="L372" s="13"/>
      <c r="N372" s="208"/>
      <c r="O372" s="208"/>
      <c r="P372" s="14"/>
    </row>
    <row r="373" s="9" customFormat="1" spans="1:16">
      <c r="A373" s="11"/>
      <c r="C373" s="11"/>
      <c r="H373" s="12"/>
      <c r="L373" s="13"/>
      <c r="N373" s="208"/>
      <c r="O373" s="208"/>
      <c r="P373" s="14"/>
    </row>
    <row r="374" s="9" customFormat="1" spans="1:16">
      <c r="A374" s="11"/>
      <c r="C374" s="11"/>
      <c r="H374" s="12"/>
      <c r="L374" s="13"/>
      <c r="N374" s="208"/>
      <c r="O374" s="208"/>
      <c r="P374" s="14"/>
    </row>
    <row r="375" s="9" customFormat="1" spans="1:16">
      <c r="A375" s="11"/>
      <c r="C375" s="11"/>
      <c r="H375" s="12"/>
      <c r="L375" s="13"/>
      <c r="N375" s="208"/>
      <c r="O375" s="208"/>
      <c r="P375" s="14"/>
    </row>
    <row r="376" s="9" customFormat="1" spans="1:16">
      <c r="A376" s="11"/>
      <c r="C376" s="11"/>
      <c r="H376" s="12"/>
      <c r="L376" s="13"/>
      <c r="N376" s="208"/>
      <c r="O376" s="208"/>
      <c r="P376" s="14"/>
    </row>
    <row r="377" s="9" customFormat="1" spans="1:16">
      <c r="A377" s="11"/>
      <c r="C377" s="11"/>
      <c r="H377" s="12"/>
      <c r="L377" s="13"/>
      <c r="N377" s="208"/>
      <c r="O377" s="208"/>
      <c r="P377" s="14"/>
    </row>
    <row r="378" s="9" customFormat="1" spans="1:16">
      <c r="A378" s="11"/>
      <c r="C378" s="11"/>
      <c r="H378" s="12"/>
      <c r="L378" s="13"/>
      <c r="N378" s="208"/>
      <c r="O378" s="208"/>
      <c r="P378" s="14"/>
    </row>
    <row r="379" s="9" customFormat="1" spans="1:16">
      <c r="A379" s="11"/>
      <c r="C379" s="11"/>
      <c r="H379" s="12"/>
      <c r="L379" s="13"/>
      <c r="N379" s="208"/>
      <c r="O379" s="208"/>
      <c r="P379" s="14"/>
    </row>
    <row r="380" s="9" customFormat="1" spans="1:16">
      <c r="A380" s="11"/>
      <c r="C380" s="11"/>
      <c r="H380" s="12"/>
      <c r="L380" s="13"/>
      <c r="N380" s="208"/>
      <c r="O380" s="208"/>
      <c r="P380" s="14"/>
    </row>
    <row r="381" s="9" customFormat="1" spans="1:16">
      <c r="A381" s="11"/>
      <c r="C381" s="11"/>
      <c r="H381" s="12"/>
      <c r="L381" s="13"/>
      <c r="N381" s="208"/>
      <c r="O381" s="208"/>
      <c r="P381" s="14"/>
    </row>
    <row r="382" s="9" customFormat="1" spans="1:16">
      <c r="A382" s="11"/>
      <c r="C382" s="11"/>
      <c r="H382" s="12"/>
      <c r="L382" s="13"/>
      <c r="N382" s="208"/>
      <c r="O382" s="208"/>
      <c r="P382" s="14"/>
    </row>
    <row r="383" s="9" customFormat="1" spans="1:16">
      <c r="A383" s="11"/>
      <c r="C383" s="11"/>
      <c r="H383" s="12"/>
      <c r="L383" s="13"/>
      <c r="N383" s="208"/>
      <c r="O383" s="208"/>
      <c r="P383" s="14"/>
    </row>
    <row r="384" s="9" customFormat="1" spans="1:16">
      <c r="A384" s="11"/>
      <c r="C384" s="11"/>
      <c r="H384" s="12"/>
      <c r="L384" s="13"/>
      <c r="N384" s="208"/>
      <c r="O384" s="208"/>
      <c r="P384" s="14"/>
    </row>
    <row r="385" s="9" customFormat="1" spans="1:16">
      <c r="A385" s="11"/>
      <c r="C385" s="11"/>
      <c r="H385" s="12"/>
      <c r="L385" s="13"/>
      <c r="N385" s="208"/>
      <c r="O385" s="208"/>
      <c r="P385" s="14"/>
    </row>
    <row r="386" s="9" customFormat="1" spans="1:16">
      <c r="A386" s="11"/>
      <c r="C386" s="11"/>
      <c r="H386" s="12"/>
      <c r="L386" s="13"/>
      <c r="N386" s="208"/>
      <c r="O386" s="208"/>
      <c r="P386" s="14"/>
    </row>
    <row r="387" s="9" customFormat="1" spans="1:16">
      <c r="A387" s="11"/>
      <c r="C387" s="11"/>
      <c r="H387" s="12"/>
      <c r="L387" s="13"/>
      <c r="N387" s="208"/>
      <c r="O387" s="208"/>
      <c r="P387" s="14"/>
    </row>
    <row r="388" s="9" customFormat="1" spans="1:16">
      <c r="A388" s="11"/>
      <c r="C388" s="11"/>
      <c r="H388" s="12"/>
      <c r="L388" s="13"/>
      <c r="N388" s="208"/>
      <c r="O388" s="208"/>
      <c r="P388" s="14"/>
    </row>
    <row r="389" s="9" customFormat="1" spans="1:16">
      <c r="A389" s="11"/>
      <c r="C389" s="11"/>
      <c r="H389" s="12"/>
      <c r="L389" s="13"/>
      <c r="N389" s="208"/>
      <c r="O389" s="208"/>
      <c r="P389" s="14"/>
    </row>
    <row r="390" s="9" customFormat="1" spans="1:16">
      <c r="A390" s="11"/>
      <c r="C390" s="11"/>
      <c r="H390" s="12"/>
      <c r="L390" s="13"/>
      <c r="N390" s="208"/>
      <c r="O390" s="208"/>
      <c r="P390" s="14"/>
    </row>
    <row r="391" s="9" customFormat="1" spans="1:16">
      <c r="A391" s="11"/>
      <c r="C391" s="11"/>
      <c r="H391" s="12"/>
      <c r="L391" s="13"/>
      <c r="N391" s="208"/>
      <c r="O391" s="208"/>
      <c r="P391" s="14"/>
    </row>
    <row r="392" s="9" customFormat="1" spans="1:16">
      <c r="A392" s="11"/>
      <c r="C392" s="11"/>
      <c r="H392" s="12"/>
      <c r="L392" s="13"/>
      <c r="N392" s="208"/>
      <c r="O392" s="208"/>
      <c r="P392" s="14"/>
    </row>
    <row r="393" s="9" customFormat="1" spans="1:16">
      <c r="A393" s="11"/>
      <c r="C393" s="11"/>
      <c r="H393" s="12"/>
      <c r="L393" s="13"/>
      <c r="N393" s="208"/>
      <c r="O393" s="208"/>
      <c r="P393" s="14"/>
    </row>
    <row r="394" s="9" customFormat="1" spans="1:16">
      <c r="A394" s="11"/>
      <c r="C394" s="11"/>
      <c r="H394" s="12"/>
      <c r="L394" s="13"/>
      <c r="N394" s="208"/>
      <c r="O394" s="208"/>
      <c r="P394" s="14"/>
    </row>
    <row r="395" s="9" customFormat="1" spans="1:16">
      <c r="A395" s="11"/>
      <c r="C395" s="11"/>
      <c r="H395" s="12"/>
      <c r="L395" s="13"/>
      <c r="N395" s="208"/>
      <c r="O395" s="208"/>
      <c r="P395" s="14"/>
    </row>
    <row r="396" s="9" customFormat="1" spans="1:16">
      <c r="A396" s="11"/>
      <c r="C396" s="11"/>
      <c r="H396" s="12"/>
      <c r="L396" s="13"/>
      <c r="N396" s="208"/>
      <c r="O396" s="208"/>
      <c r="P396" s="14"/>
    </row>
    <row r="397" s="9" customFormat="1" spans="1:16">
      <c r="A397" s="11"/>
      <c r="C397" s="11"/>
      <c r="H397" s="12"/>
      <c r="L397" s="13"/>
      <c r="N397" s="208"/>
      <c r="O397" s="208"/>
      <c r="P397" s="14"/>
    </row>
    <row r="398" s="9" customFormat="1" spans="1:16">
      <c r="A398" s="11"/>
      <c r="C398" s="11"/>
      <c r="H398" s="12"/>
      <c r="L398" s="13"/>
      <c r="N398" s="208"/>
      <c r="O398" s="208"/>
      <c r="P398" s="14"/>
    </row>
    <row r="399" s="9" customFormat="1" spans="1:16">
      <c r="A399" s="11"/>
      <c r="C399" s="11"/>
      <c r="H399" s="12"/>
      <c r="L399" s="13"/>
      <c r="N399" s="208"/>
      <c r="O399" s="208"/>
      <c r="P399" s="14"/>
    </row>
    <row r="400" s="9" customFormat="1" spans="1:16">
      <c r="A400" s="11"/>
      <c r="C400" s="11"/>
      <c r="H400" s="12"/>
      <c r="L400" s="13"/>
      <c r="N400" s="208"/>
      <c r="O400" s="208"/>
      <c r="P400" s="14"/>
    </row>
    <row r="401" s="9" customFormat="1" spans="1:16">
      <c r="A401" s="11"/>
      <c r="C401" s="11"/>
      <c r="H401" s="12"/>
      <c r="L401" s="13"/>
      <c r="N401" s="208"/>
      <c r="O401" s="208"/>
      <c r="P401" s="14"/>
    </row>
    <row r="402" s="9" customFormat="1" spans="1:16">
      <c r="A402" s="11"/>
      <c r="C402" s="11"/>
      <c r="H402" s="12"/>
      <c r="L402" s="13"/>
      <c r="N402" s="208"/>
      <c r="O402" s="208"/>
      <c r="P402" s="14"/>
    </row>
    <row r="403" s="9" customFormat="1" spans="1:16">
      <c r="A403" s="11"/>
      <c r="C403" s="11"/>
      <c r="H403" s="12"/>
      <c r="L403" s="13"/>
      <c r="N403" s="208"/>
      <c r="O403" s="208"/>
      <c r="P403" s="14"/>
    </row>
    <row r="404" s="9" customFormat="1" spans="1:16">
      <c r="A404" s="11"/>
      <c r="C404" s="11"/>
      <c r="H404" s="12"/>
      <c r="L404" s="13"/>
      <c r="N404" s="208"/>
      <c r="O404" s="208"/>
      <c r="P404" s="14"/>
    </row>
    <row r="405" s="9" customFormat="1" spans="1:16">
      <c r="A405" s="11"/>
      <c r="C405" s="11"/>
      <c r="H405" s="12"/>
      <c r="L405" s="13"/>
      <c r="N405" s="208"/>
      <c r="O405" s="208"/>
      <c r="P405" s="14"/>
    </row>
  </sheetData>
  <mergeCells count="89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68:J68"/>
    <mergeCell ref="K68:L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C74:D74"/>
    <mergeCell ref="E74:M74"/>
    <mergeCell ref="E75:M75"/>
    <mergeCell ref="C76:D76"/>
    <mergeCell ref="E76:M76"/>
    <mergeCell ref="C77:D77"/>
    <mergeCell ref="E77:M77"/>
    <mergeCell ref="C78:D78"/>
    <mergeCell ref="E78:M78"/>
    <mergeCell ref="C79:D79"/>
    <mergeCell ref="E79:M79"/>
    <mergeCell ref="C80:D80"/>
    <mergeCell ref="E80:M80"/>
    <mergeCell ref="C81:D81"/>
    <mergeCell ref="E81:M81"/>
    <mergeCell ref="C82:D82"/>
    <mergeCell ref="E82:M82"/>
    <mergeCell ref="C83:D83"/>
    <mergeCell ref="E83:M83"/>
    <mergeCell ref="C84:D84"/>
    <mergeCell ref="E84:M84"/>
    <mergeCell ref="C85:D85"/>
    <mergeCell ref="E85:M85"/>
    <mergeCell ref="C86:D86"/>
    <mergeCell ref="E86:M86"/>
    <mergeCell ref="C87:D87"/>
    <mergeCell ref="E87:M87"/>
    <mergeCell ref="A6:A7"/>
    <mergeCell ref="A8:A9"/>
    <mergeCell ref="A23:A24"/>
    <mergeCell ref="A38:A39"/>
    <mergeCell ref="A53:A54"/>
    <mergeCell ref="B6:B7"/>
    <mergeCell ref="B8:B9"/>
    <mergeCell ref="B23:B24"/>
    <mergeCell ref="B38:B39"/>
    <mergeCell ref="B53:B54"/>
    <mergeCell ref="C8:C9"/>
    <mergeCell ref="C10:C17"/>
    <mergeCell ref="C23:C24"/>
    <mergeCell ref="C25:C32"/>
    <mergeCell ref="C38:C39"/>
    <mergeCell ref="C40:C47"/>
    <mergeCell ref="C53:C54"/>
    <mergeCell ref="C55:C62"/>
    <mergeCell ref="D8:D9"/>
    <mergeCell ref="D23:D24"/>
    <mergeCell ref="D38:D39"/>
    <mergeCell ref="D53:D54"/>
    <mergeCell ref="K8:K9"/>
    <mergeCell ref="K23:K24"/>
    <mergeCell ref="K38:K39"/>
    <mergeCell ref="K53:K54"/>
    <mergeCell ref="L8:L9"/>
    <mergeCell ref="L23:L24"/>
    <mergeCell ref="L38:L39"/>
    <mergeCell ref="L53:L54"/>
    <mergeCell ref="M8:M9"/>
    <mergeCell ref="M10:M22"/>
    <mergeCell ref="M23:M24"/>
    <mergeCell ref="M25:M37"/>
    <mergeCell ref="M38:M39"/>
    <mergeCell ref="M40:M52"/>
    <mergeCell ref="M53:M54"/>
    <mergeCell ref="M55:M67"/>
    <mergeCell ref="C6:G7"/>
  </mergeCells>
  <pageMargins left="0.511811023622047" right="0.511811023622047" top="0.354330708661417" bottom="0.354330708661417" header="0.118110236220472" footer="0.118110236220472"/>
  <pageSetup paperSize="9" scale="4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38"/>
  <sheetViews>
    <sheetView tabSelected="1" zoomScale="55" zoomScaleNormal="55" zoomScaleSheetLayoutView="85" topLeftCell="C67" workbookViewId="0">
      <selection activeCell="R88" sqref="R88"/>
    </sheetView>
  </sheetViews>
  <sheetFormatPr defaultColWidth="9" defaultRowHeight="14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6" width="16.1833333333333" style="9" customWidth="1"/>
    <col min="7" max="7" width="5.3" style="9" customWidth="1"/>
    <col min="8" max="8" width="12" style="12" customWidth="1"/>
    <col min="9" max="10" width="6.025" style="9" customWidth="1"/>
    <col min="11" max="11" width="9.625" style="9" customWidth="1"/>
    <col min="12" max="12" width="15.625" style="187" customWidth="1"/>
    <col min="13" max="13" width="17.7916666666667" style="9" customWidth="1"/>
    <col min="14" max="14" width="9" style="14"/>
    <col min="15" max="15" width="13.0833333333333" style="15" customWidth="1"/>
    <col min="16" max="16" width="9" style="15"/>
    <col min="17" max="17" width="19.4083333333333" style="15" customWidth="1"/>
    <col min="18" max="16384" width="9" style="14"/>
  </cols>
  <sheetData>
    <row r="1" s="1" customFormat="1" ht="30" customHeight="1" spans="1:17">
      <c r="A1" s="16" t="s">
        <v>0</v>
      </c>
      <c r="B1" s="16"/>
      <c r="C1" s="16"/>
      <c r="D1" s="16"/>
      <c r="E1" s="17"/>
      <c r="F1" s="16"/>
      <c r="G1" s="17"/>
      <c r="H1" s="17"/>
      <c r="I1" s="17"/>
      <c r="J1" s="17"/>
      <c r="K1" s="17"/>
      <c r="L1" s="188"/>
      <c r="M1" s="17"/>
      <c r="O1" s="66"/>
      <c r="P1" s="66"/>
      <c r="Q1" s="66"/>
    </row>
    <row r="2" s="2" customFormat="1" ht="15" customHeight="1" spans="1:17">
      <c r="A2" s="18"/>
      <c r="B2" s="19" t="s">
        <v>1</v>
      </c>
      <c r="C2" s="20"/>
      <c r="D2" s="21"/>
      <c r="E2" s="21"/>
      <c r="F2" s="21"/>
      <c r="G2" s="21"/>
      <c r="H2" s="19" t="s">
        <v>3</v>
      </c>
      <c r="I2" s="67" t="s">
        <v>197</v>
      </c>
      <c r="J2" s="68"/>
      <c r="K2" s="68"/>
      <c r="L2" s="189"/>
      <c r="M2" s="69"/>
      <c r="O2" s="70"/>
      <c r="P2" s="70"/>
      <c r="Q2" s="70"/>
    </row>
    <row r="3" s="2" customFormat="1" ht="15" customHeight="1" spans="1:17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198</v>
      </c>
      <c r="J3" s="72"/>
      <c r="K3" s="72"/>
      <c r="L3" s="163"/>
      <c r="M3" s="73"/>
      <c r="O3" s="70"/>
      <c r="P3" s="70"/>
      <c r="Q3" s="70"/>
    </row>
    <row r="4" s="2" customFormat="1" ht="15" customHeight="1" spans="1:17">
      <c r="A4" s="22"/>
      <c r="B4" s="23" t="s">
        <v>9</v>
      </c>
      <c r="C4" s="24" t="s">
        <v>199</v>
      </c>
      <c r="D4" s="25"/>
      <c r="E4" s="25"/>
      <c r="F4" s="25"/>
      <c r="G4" s="25"/>
      <c r="H4" s="23" t="s">
        <v>11</v>
      </c>
      <c r="I4" s="71" t="s">
        <v>200</v>
      </c>
      <c r="J4" s="72"/>
      <c r="K4" s="72"/>
      <c r="L4" s="163"/>
      <c r="M4" s="73"/>
      <c r="O4" s="70"/>
      <c r="P4" s="70"/>
      <c r="Q4" s="70"/>
    </row>
    <row r="5" s="2" customFormat="1" ht="15" customHeight="1" spans="1:17">
      <c r="A5" s="22"/>
      <c r="B5" s="23" t="s">
        <v>13</v>
      </c>
      <c r="C5" s="24" t="s">
        <v>201</v>
      </c>
      <c r="D5" s="25"/>
      <c r="E5" s="25"/>
      <c r="F5" s="25"/>
      <c r="G5" s="25"/>
      <c r="H5" s="23" t="s">
        <v>15</v>
      </c>
      <c r="I5" s="74"/>
      <c r="J5" s="75"/>
      <c r="K5" s="75"/>
      <c r="L5" s="190"/>
      <c r="M5" s="76"/>
      <c r="O5" s="70"/>
      <c r="P5" s="70"/>
      <c r="Q5" s="70"/>
    </row>
    <row r="6" s="2" customFormat="1" ht="19.5" customHeight="1" spans="1:17">
      <c r="A6" s="26"/>
      <c r="B6" s="27" t="s">
        <v>16</v>
      </c>
      <c r="C6" s="28" t="s">
        <v>202</v>
      </c>
      <c r="D6" s="29"/>
      <c r="E6" s="29"/>
      <c r="F6" s="29"/>
      <c r="G6" s="29"/>
      <c r="H6" s="23" t="s">
        <v>18</v>
      </c>
      <c r="I6" s="77"/>
      <c r="J6" s="75"/>
      <c r="K6" s="75"/>
      <c r="L6" s="190"/>
      <c r="M6" s="76"/>
      <c r="O6" s="70"/>
      <c r="P6" s="70"/>
      <c r="Q6" s="70"/>
    </row>
    <row r="7" s="2" customFormat="1" ht="19.5" customHeight="1" spans="1:17">
      <c r="A7" s="30"/>
      <c r="B7" s="31"/>
      <c r="C7" s="32"/>
      <c r="D7" s="33"/>
      <c r="E7" s="33"/>
      <c r="F7" s="33"/>
      <c r="G7" s="33"/>
      <c r="H7" s="23" t="s">
        <v>19</v>
      </c>
      <c r="I7" s="71"/>
      <c r="J7" s="72"/>
      <c r="K7" s="72"/>
      <c r="L7" s="163"/>
      <c r="M7" s="73"/>
      <c r="O7" s="78" t="s">
        <v>203</v>
      </c>
      <c r="P7" s="70"/>
      <c r="Q7" s="96"/>
    </row>
    <row r="8" s="3" customFormat="1" ht="15" customHeight="1" spans="1:17">
      <c r="A8" s="34"/>
      <c r="B8" s="35" t="s">
        <v>21</v>
      </c>
      <c r="C8" s="36" t="s">
        <v>22</v>
      </c>
      <c r="D8" s="36" t="s">
        <v>23</v>
      </c>
      <c r="E8" s="37" t="s">
        <v>204</v>
      </c>
      <c r="F8" s="37" t="s">
        <v>205</v>
      </c>
      <c r="G8" s="37"/>
      <c r="H8" s="37"/>
      <c r="I8" s="37"/>
      <c r="J8" s="37"/>
      <c r="K8" s="36" t="s">
        <v>24</v>
      </c>
      <c r="L8" s="191" t="s">
        <v>25</v>
      </c>
      <c r="M8" s="80" t="s">
        <v>26</v>
      </c>
      <c r="O8" s="78" t="s">
        <v>206</v>
      </c>
      <c r="P8" s="81"/>
      <c r="Q8" s="78" t="s">
        <v>207</v>
      </c>
    </row>
    <row r="9" s="3" customFormat="1" ht="15" customHeight="1" spans="1:17">
      <c r="A9" s="34"/>
      <c r="B9" s="38"/>
      <c r="C9" s="36"/>
      <c r="D9" s="36"/>
      <c r="E9" s="39" t="s">
        <v>208</v>
      </c>
      <c r="F9" s="39" t="s">
        <v>209</v>
      </c>
      <c r="G9" s="39"/>
      <c r="H9" s="39"/>
      <c r="I9" s="39"/>
      <c r="J9" s="39"/>
      <c r="K9" s="36"/>
      <c r="L9" s="191"/>
      <c r="M9" s="80"/>
      <c r="O9" s="82" t="s">
        <v>210</v>
      </c>
      <c r="P9" s="81"/>
      <c r="Q9" s="82" t="s">
        <v>30</v>
      </c>
    </row>
    <row r="10" s="4" customFormat="1" ht="15" customHeight="1" spans="1:17">
      <c r="A10" s="40"/>
      <c r="B10" s="41"/>
      <c r="C10" s="42" t="s">
        <v>211</v>
      </c>
      <c r="D10" s="43" t="s">
        <v>122</v>
      </c>
      <c r="E10" s="44">
        <v>28</v>
      </c>
      <c r="F10" s="44">
        <v>7</v>
      </c>
      <c r="G10" s="44"/>
      <c r="H10" s="44"/>
      <c r="I10" s="44"/>
      <c r="J10" s="44"/>
      <c r="K10" s="44">
        <f t="shared" ref="K10:K18" si="0">E10+F10+G10</f>
        <v>35</v>
      </c>
      <c r="L10" s="192">
        <v>198110242615</v>
      </c>
      <c r="M10" s="84"/>
      <c r="O10" s="85">
        <f>K10*1.14</f>
        <v>39.9</v>
      </c>
      <c r="P10" s="86"/>
      <c r="Q10" s="85">
        <f>K18*1.14</f>
        <v>1316.7</v>
      </c>
    </row>
    <row r="11" s="4" customFormat="1" ht="15" customHeight="1" spans="1:17">
      <c r="A11" s="40"/>
      <c r="B11" s="41"/>
      <c r="C11" s="45"/>
      <c r="D11" s="43" t="s">
        <v>31</v>
      </c>
      <c r="E11" s="44">
        <v>110</v>
      </c>
      <c r="F11" s="44">
        <v>29</v>
      </c>
      <c r="G11" s="44"/>
      <c r="H11" s="44"/>
      <c r="I11" s="44"/>
      <c r="J11" s="44"/>
      <c r="K11" s="44">
        <f t="shared" si="0"/>
        <v>139</v>
      </c>
      <c r="L11" s="192">
        <v>198110242622</v>
      </c>
      <c r="M11" s="84"/>
      <c r="O11" s="85">
        <f t="shared" ref="O11:O18" si="1">K11*1.14</f>
        <v>158.46</v>
      </c>
      <c r="P11" s="86"/>
      <c r="Q11" s="86"/>
    </row>
    <row r="12" s="4" customFormat="1" ht="15" customHeight="1" spans="1:17">
      <c r="A12" s="40"/>
      <c r="B12" s="41"/>
      <c r="C12" s="45"/>
      <c r="D12" s="43" t="s">
        <v>33</v>
      </c>
      <c r="E12" s="46">
        <v>219</v>
      </c>
      <c r="F12" s="46">
        <v>58</v>
      </c>
      <c r="G12" s="46"/>
      <c r="H12" s="44"/>
      <c r="I12" s="44"/>
      <c r="J12" s="44"/>
      <c r="K12" s="44">
        <f t="shared" si="0"/>
        <v>277</v>
      </c>
      <c r="L12" s="192">
        <v>198110242639</v>
      </c>
      <c r="M12" s="84"/>
      <c r="O12" s="85">
        <f t="shared" si="1"/>
        <v>315.78</v>
      </c>
      <c r="P12" s="86"/>
      <c r="Q12" s="86"/>
    </row>
    <row r="13" s="4" customFormat="1" ht="15" customHeight="1" spans="1:17">
      <c r="A13" s="40"/>
      <c r="B13" s="47"/>
      <c r="C13" s="45"/>
      <c r="D13" s="43" t="s">
        <v>35</v>
      </c>
      <c r="E13" s="46">
        <v>237</v>
      </c>
      <c r="F13" s="46">
        <v>63</v>
      </c>
      <c r="G13" s="46"/>
      <c r="H13" s="44"/>
      <c r="I13" s="44"/>
      <c r="J13" s="44"/>
      <c r="K13" s="44">
        <f t="shared" si="0"/>
        <v>300</v>
      </c>
      <c r="L13" s="192">
        <v>198110242646</v>
      </c>
      <c r="M13" s="84"/>
      <c r="O13" s="85">
        <f t="shared" si="1"/>
        <v>342</v>
      </c>
      <c r="P13" s="86"/>
      <c r="Q13" s="86"/>
    </row>
    <row r="14" s="4" customFormat="1" ht="15" customHeight="1" spans="1:17">
      <c r="A14" s="40"/>
      <c r="B14" s="47"/>
      <c r="C14" s="45"/>
      <c r="D14" s="43" t="s">
        <v>37</v>
      </c>
      <c r="E14" s="46">
        <v>137</v>
      </c>
      <c r="F14" s="46">
        <v>36</v>
      </c>
      <c r="G14" s="46"/>
      <c r="H14" s="44"/>
      <c r="I14" s="44"/>
      <c r="J14" s="44"/>
      <c r="K14" s="44">
        <f t="shared" si="0"/>
        <v>173</v>
      </c>
      <c r="L14" s="192">
        <v>198110242653</v>
      </c>
      <c r="M14" s="84"/>
      <c r="O14" s="85">
        <f t="shared" si="1"/>
        <v>197.22</v>
      </c>
      <c r="P14" s="86"/>
      <c r="Q14" s="86"/>
    </row>
    <row r="15" s="4" customFormat="1" ht="15" customHeight="1" spans="1:17">
      <c r="A15" s="40"/>
      <c r="B15" s="47"/>
      <c r="C15" s="45"/>
      <c r="D15" s="43" t="s">
        <v>128</v>
      </c>
      <c r="E15" s="46">
        <v>92</v>
      </c>
      <c r="F15" s="46">
        <v>24</v>
      </c>
      <c r="G15" s="46"/>
      <c r="H15" s="44"/>
      <c r="I15" s="44"/>
      <c r="J15" s="44"/>
      <c r="K15" s="44">
        <f t="shared" si="0"/>
        <v>116</v>
      </c>
      <c r="L15" s="192">
        <v>198110242660</v>
      </c>
      <c r="M15" s="84"/>
      <c r="O15" s="85">
        <f t="shared" si="1"/>
        <v>132.24</v>
      </c>
      <c r="P15" s="86"/>
      <c r="Q15" s="86"/>
    </row>
    <row r="16" s="4" customFormat="1" ht="15" customHeight="1" spans="1:17">
      <c r="A16" s="40"/>
      <c r="B16" s="47"/>
      <c r="C16" s="45"/>
      <c r="D16" s="43" t="s">
        <v>159</v>
      </c>
      <c r="E16" s="46">
        <v>55</v>
      </c>
      <c r="F16" s="46">
        <v>14</v>
      </c>
      <c r="G16" s="46"/>
      <c r="H16" s="44"/>
      <c r="I16" s="44"/>
      <c r="J16" s="44"/>
      <c r="K16" s="44">
        <f t="shared" si="0"/>
        <v>69</v>
      </c>
      <c r="L16" s="192">
        <v>198110242677</v>
      </c>
      <c r="M16" s="84"/>
      <c r="O16" s="85">
        <f t="shared" si="1"/>
        <v>78.66</v>
      </c>
      <c r="P16" s="86"/>
      <c r="Q16" s="86"/>
    </row>
    <row r="17" s="4" customFormat="1" ht="15" customHeight="1" spans="1:17">
      <c r="A17" s="40"/>
      <c r="B17" s="47"/>
      <c r="C17" s="49"/>
      <c r="D17" s="48" t="s">
        <v>162</v>
      </c>
      <c r="E17" s="46">
        <v>37</v>
      </c>
      <c r="F17" s="46">
        <v>9</v>
      </c>
      <c r="G17" s="46"/>
      <c r="H17" s="44"/>
      <c r="I17" s="44"/>
      <c r="J17" s="44"/>
      <c r="K17" s="44">
        <f t="shared" si="0"/>
        <v>46</v>
      </c>
      <c r="L17" s="192">
        <v>198110242684</v>
      </c>
      <c r="M17" s="84"/>
      <c r="O17" s="85">
        <f t="shared" si="1"/>
        <v>52.44</v>
      </c>
      <c r="P17" s="86"/>
      <c r="Q17" s="86"/>
    </row>
    <row r="18" s="4" customFormat="1" ht="15" customHeight="1" spans="1:17">
      <c r="A18" s="40"/>
      <c r="B18" s="47"/>
      <c r="C18" s="50" t="s">
        <v>41</v>
      </c>
      <c r="D18" s="48"/>
      <c r="E18" s="51">
        <f t="shared" ref="E18:J18" si="2">SUM(E10:E17)</f>
        <v>915</v>
      </c>
      <c r="F18" s="51">
        <f t="shared" si="2"/>
        <v>240</v>
      </c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1155</v>
      </c>
      <c r="L18" s="191"/>
      <c r="M18" s="84"/>
      <c r="O18" s="86"/>
      <c r="P18" s="86"/>
      <c r="Q18" s="86"/>
    </row>
    <row r="19" s="4" customFormat="1" ht="15" customHeight="1" spans="1:17">
      <c r="A19" s="40"/>
      <c r="B19" s="52"/>
      <c r="C19" s="50"/>
      <c r="D19" s="48"/>
      <c r="E19" s="53" t="s">
        <v>212</v>
      </c>
      <c r="F19" s="53" t="s">
        <v>212</v>
      </c>
      <c r="G19" s="53"/>
      <c r="H19" s="53"/>
      <c r="I19" s="53"/>
      <c r="J19" s="51"/>
      <c r="K19" s="88"/>
      <c r="L19" s="191"/>
      <c r="M19" s="84"/>
      <c r="O19" s="86"/>
      <c r="P19" s="86"/>
      <c r="Q19" s="86"/>
    </row>
    <row r="20" s="4" customFormat="1" ht="15" customHeight="1" spans="1:17">
      <c r="A20" s="40"/>
      <c r="B20" s="52"/>
      <c r="C20" s="50"/>
      <c r="D20" s="55"/>
      <c r="E20" s="56" t="s">
        <v>213</v>
      </c>
      <c r="F20" s="56" t="s">
        <v>213</v>
      </c>
      <c r="G20" s="56"/>
      <c r="H20" s="53"/>
      <c r="I20" s="53"/>
      <c r="J20" s="51"/>
      <c r="K20" s="88"/>
      <c r="L20" s="191"/>
      <c r="M20" s="84"/>
      <c r="O20" s="86"/>
      <c r="P20" s="86"/>
      <c r="Q20" s="86"/>
    </row>
    <row r="21" s="4" customFormat="1" ht="15" customHeight="1" spans="1:17">
      <c r="A21" s="40"/>
      <c r="B21" s="52"/>
      <c r="C21" s="57" t="s">
        <v>43</v>
      </c>
      <c r="D21" s="48"/>
      <c r="E21" s="58" t="s">
        <v>214</v>
      </c>
      <c r="F21" s="58" t="s">
        <v>214</v>
      </c>
      <c r="G21" s="58"/>
      <c r="H21" s="58"/>
      <c r="I21" s="58"/>
      <c r="J21" s="58"/>
      <c r="K21" s="89"/>
      <c r="L21" s="191"/>
      <c r="M21" s="84"/>
      <c r="O21" s="86"/>
      <c r="P21" s="86"/>
      <c r="Q21" s="86"/>
    </row>
    <row r="22" s="4" customFormat="1" ht="15" customHeight="1" spans="1:17">
      <c r="A22" s="59"/>
      <c r="B22" s="60" t="s">
        <v>215</v>
      </c>
      <c r="C22" s="61" t="s">
        <v>45</v>
      </c>
      <c r="D22" s="62"/>
      <c r="E22" s="63" t="s">
        <v>216</v>
      </c>
      <c r="F22" s="63" t="s">
        <v>216</v>
      </c>
      <c r="G22" s="63"/>
      <c r="H22" s="63"/>
      <c r="I22" s="63"/>
      <c r="J22" s="63"/>
      <c r="K22" s="90"/>
      <c r="L22" s="193"/>
      <c r="M22" s="92"/>
      <c r="O22" s="86"/>
      <c r="P22" s="86"/>
      <c r="Q22" s="86"/>
    </row>
    <row r="23" s="3" customFormat="1" ht="15" customHeight="1" spans="1:17">
      <c r="A23" s="34"/>
      <c r="B23" s="35" t="s">
        <v>166</v>
      </c>
      <c r="C23" s="36" t="s">
        <v>22</v>
      </c>
      <c r="D23" s="36" t="s">
        <v>23</v>
      </c>
      <c r="E23" s="37" t="s">
        <v>204</v>
      </c>
      <c r="F23" s="37" t="s">
        <v>205</v>
      </c>
      <c r="G23" s="37"/>
      <c r="H23" s="37"/>
      <c r="I23" s="37"/>
      <c r="J23" s="37"/>
      <c r="K23" s="36" t="s">
        <v>24</v>
      </c>
      <c r="L23" s="191" t="s">
        <v>25</v>
      </c>
      <c r="M23" s="80" t="s">
        <v>26</v>
      </c>
      <c r="O23" s="81"/>
      <c r="P23" s="81"/>
      <c r="Q23" s="81"/>
    </row>
    <row r="24" s="3" customFormat="1" ht="15" customHeight="1" spans="1:17">
      <c r="A24" s="34"/>
      <c r="B24" s="38"/>
      <c r="C24" s="36"/>
      <c r="D24" s="36"/>
      <c r="E24" s="39" t="s">
        <v>208</v>
      </c>
      <c r="F24" s="39" t="s">
        <v>209</v>
      </c>
      <c r="G24" s="39"/>
      <c r="H24" s="39"/>
      <c r="I24" s="39"/>
      <c r="J24" s="39"/>
      <c r="K24" s="36"/>
      <c r="L24" s="191"/>
      <c r="M24" s="80"/>
      <c r="O24" s="82" t="s">
        <v>210</v>
      </c>
      <c r="P24" s="81"/>
      <c r="Q24" s="82" t="s">
        <v>217</v>
      </c>
    </row>
    <row r="25" s="4" customFormat="1" ht="15" customHeight="1" spans="1:17">
      <c r="A25" s="40"/>
      <c r="B25" s="41"/>
      <c r="C25" s="42" t="s">
        <v>218</v>
      </c>
      <c r="D25" s="43" t="s">
        <v>122</v>
      </c>
      <c r="E25" s="44">
        <v>30</v>
      </c>
      <c r="F25" s="44">
        <v>7</v>
      </c>
      <c r="G25" s="44"/>
      <c r="H25" s="44"/>
      <c r="I25" s="44"/>
      <c r="J25" s="44"/>
      <c r="K25" s="44">
        <f t="shared" ref="K25:K33" si="3">E25+F25+G25</f>
        <v>37</v>
      </c>
      <c r="L25" s="192">
        <v>198110242219</v>
      </c>
      <c r="M25" s="84"/>
      <c r="O25" s="85">
        <f>K25*1.14</f>
        <v>42.18</v>
      </c>
      <c r="P25" s="86"/>
      <c r="Q25" s="85">
        <f>K33*1.14</f>
        <v>1412.46</v>
      </c>
    </row>
    <row r="26" s="4" customFormat="1" ht="15" customHeight="1" spans="1:17">
      <c r="A26" s="40"/>
      <c r="B26" s="41"/>
      <c r="C26" s="45"/>
      <c r="D26" s="43" t="s">
        <v>31</v>
      </c>
      <c r="E26" s="44">
        <v>118</v>
      </c>
      <c r="F26" s="44">
        <v>31</v>
      </c>
      <c r="G26" s="44"/>
      <c r="H26" s="44"/>
      <c r="I26" s="44"/>
      <c r="J26" s="44"/>
      <c r="K26" s="44">
        <f t="shared" si="3"/>
        <v>149</v>
      </c>
      <c r="L26" s="192">
        <v>198110242226</v>
      </c>
      <c r="M26" s="84"/>
      <c r="O26" s="85">
        <f t="shared" ref="O26:O33" si="4">K26*1.14</f>
        <v>169.86</v>
      </c>
      <c r="P26" s="86"/>
      <c r="Q26" s="86"/>
    </row>
    <row r="27" s="4" customFormat="1" ht="15" customHeight="1" spans="1:17">
      <c r="A27" s="40"/>
      <c r="B27" s="41"/>
      <c r="C27" s="45"/>
      <c r="D27" s="43" t="s">
        <v>33</v>
      </c>
      <c r="E27" s="46">
        <v>235</v>
      </c>
      <c r="F27" s="46">
        <v>62</v>
      </c>
      <c r="G27" s="46"/>
      <c r="H27" s="44"/>
      <c r="I27" s="44"/>
      <c r="J27" s="44"/>
      <c r="K27" s="44">
        <f t="shared" si="3"/>
        <v>297</v>
      </c>
      <c r="L27" s="192">
        <v>198110242233</v>
      </c>
      <c r="M27" s="84"/>
      <c r="O27" s="85">
        <f t="shared" si="4"/>
        <v>338.58</v>
      </c>
      <c r="P27" s="86"/>
      <c r="Q27" s="86"/>
    </row>
    <row r="28" s="4" customFormat="1" ht="15" customHeight="1" spans="1:17">
      <c r="A28" s="40"/>
      <c r="B28" s="47"/>
      <c r="C28" s="45"/>
      <c r="D28" s="43" t="s">
        <v>35</v>
      </c>
      <c r="E28" s="46">
        <v>255</v>
      </c>
      <c r="F28" s="46">
        <v>67</v>
      </c>
      <c r="G28" s="46"/>
      <c r="H28" s="44"/>
      <c r="I28" s="44"/>
      <c r="J28" s="44"/>
      <c r="K28" s="44">
        <f t="shared" si="3"/>
        <v>322</v>
      </c>
      <c r="L28" s="192">
        <v>198110242240</v>
      </c>
      <c r="M28" s="84"/>
      <c r="O28" s="85">
        <f t="shared" si="4"/>
        <v>367.08</v>
      </c>
      <c r="P28" s="86"/>
      <c r="Q28" s="86"/>
    </row>
    <row r="29" s="4" customFormat="1" ht="15" customHeight="1" spans="1:17">
      <c r="A29" s="40"/>
      <c r="B29" s="47"/>
      <c r="C29" s="45"/>
      <c r="D29" s="43" t="s">
        <v>37</v>
      </c>
      <c r="E29" s="46">
        <v>147</v>
      </c>
      <c r="F29" s="46">
        <v>39</v>
      </c>
      <c r="G29" s="46"/>
      <c r="H29" s="44"/>
      <c r="I29" s="44"/>
      <c r="J29" s="44"/>
      <c r="K29" s="44">
        <f t="shared" si="3"/>
        <v>186</v>
      </c>
      <c r="L29" s="192">
        <v>198110242257</v>
      </c>
      <c r="M29" s="84"/>
      <c r="O29" s="85">
        <f t="shared" si="4"/>
        <v>212.04</v>
      </c>
      <c r="P29" s="86"/>
      <c r="Q29" s="86"/>
    </row>
    <row r="30" s="4" customFormat="1" ht="15" customHeight="1" spans="1:17">
      <c r="A30" s="40"/>
      <c r="B30" s="47"/>
      <c r="C30" s="45"/>
      <c r="D30" s="43" t="s">
        <v>128</v>
      </c>
      <c r="E30" s="46">
        <v>98</v>
      </c>
      <c r="F30" s="46">
        <v>26</v>
      </c>
      <c r="G30" s="46"/>
      <c r="H30" s="44"/>
      <c r="I30" s="44"/>
      <c r="J30" s="44"/>
      <c r="K30" s="44">
        <f t="shared" si="3"/>
        <v>124</v>
      </c>
      <c r="L30" s="192">
        <v>198110242264</v>
      </c>
      <c r="M30" s="84"/>
      <c r="O30" s="85">
        <f t="shared" si="4"/>
        <v>141.36</v>
      </c>
      <c r="P30" s="86"/>
      <c r="Q30" s="86"/>
    </row>
    <row r="31" s="4" customFormat="1" ht="15" customHeight="1" spans="1:17">
      <c r="A31" s="40"/>
      <c r="B31" s="47"/>
      <c r="C31" s="45"/>
      <c r="D31" s="43" t="s">
        <v>159</v>
      </c>
      <c r="E31" s="46">
        <v>59</v>
      </c>
      <c r="F31" s="46">
        <v>15</v>
      </c>
      <c r="G31" s="46"/>
      <c r="H31" s="44"/>
      <c r="I31" s="44"/>
      <c r="J31" s="44"/>
      <c r="K31" s="44">
        <f t="shared" si="3"/>
        <v>74</v>
      </c>
      <c r="L31" s="192">
        <v>198110242271</v>
      </c>
      <c r="M31" s="84"/>
      <c r="O31" s="85">
        <f t="shared" si="4"/>
        <v>84.36</v>
      </c>
      <c r="P31" s="86"/>
      <c r="Q31" s="86"/>
    </row>
    <row r="32" s="4" customFormat="1" ht="15" customHeight="1" spans="1:17">
      <c r="A32" s="40"/>
      <c r="B32" s="47"/>
      <c r="C32" s="49"/>
      <c r="D32" s="48" t="s">
        <v>162</v>
      </c>
      <c r="E32" s="44">
        <v>40</v>
      </c>
      <c r="F32" s="44">
        <v>10</v>
      </c>
      <c r="G32" s="44"/>
      <c r="H32" s="44"/>
      <c r="I32" s="44"/>
      <c r="J32" s="44"/>
      <c r="K32" s="44">
        <f t="shared" si="3"/>
        <v>50</v>
      </c>
      <c r="L32" s="192">
        <v>198110242288</v>
      </c>
      <c r="M32" s="84"/>
      <c r="O32" s="85">
        <f t="shared" si="4"/>
        <v>57</v>
      </c>
      <c r="P32" s="86"/>
      <c r="Q32" s="86"/>
    </row>
    <row r="33" s="4" customFormat="1" ht="15" customHeight="1" spans="1:17">
      <c r="A33" s="40"/>
      <c r="B33" s="47"/>
      <c r="C33" s="50" t="s">
        <v>41</v>
      </c>
      <c r="D33" s="48"/>
      <c r="E33" s="51">
        <f t="shared" ref="E33:J33" si="5">SUM(E25:E32)</f>
        <v>982</v>
      </c>
      <c r="F33" s="51">
        <f t="shared" si="5"/>
        <v>257</v>
      </c>
      <c r="G33" s="51"/>
      <c r="H33" s="51">
        <f t="shared" si="5"/>
        <v>0</v>
      </c>
      <c r="I33" s="51">
        <f t="shared" si="5"/>
        <v>0</v>
      </c>
      <c r="J33" s="51">
        <f t="shared" si="5"/>
        <v>0</v>
      </c>
      <c r="K33" s="88">
        <f t="shared" si="3"/>
        <v>1239</v>
      </c>
      <c r="L33" s="191"/>
      <c r="M33" s="84"/>
      <c r="O33" s="86"/>
      <c r="P33" s="86"/>
      <c r="Q33" s="86"/>
    </row>
    <row r="34" s="4" customFormat="1" ht="15" customHeight="1" spans="1:17">
      <c r="A34" s="40"/>
      <c r="B34" s="52"/>
      <c r="C34" s="50"/>
      <c r="D34" s="48"/>
      <c r="E34" s="53" t="s">
        <v>212</v>
      </c>
      <c r="F34" s="53" t="s">
        <v>212</v>
      </c>
      <c r="G34" s="53"/>
      <c r="H34" s="53"/>
      <c r="I34" s="53"/>
      <c r="J34" s="53"/>
      <c r="K34" s="88"/>
      <c r="L34" s="191"/>
      <c r="M34" s="84"/>
      <c r="O34" s="86"/>
      <c r="P34" s="86"/>
      <c r="Q34" s="86"/>
    </row>
    <row r="35" s="4" customFormat="1" ht="15" customHeight="1" spans="1:17">
      <c r="A35" s="40"/>
      <c r="B35" s="52"/>
      <c r="C35" s="50"/>
      <c r="D35" s="55"/>
      <c r="E35" s="56" t="s">
        <v>213</v>
      </c>
      <c r="F35" s="56" t="s">
        <v>213</v>
      </c>
      <c r="G35" s="56"/>
      <c r="H35" s="53"/>
      <c r="I35" s="53"/>
      <c r="J35" s="53"/>
      <c r="K35" s="88"/>
      <c r="L35" s="191"/>
      <c r="M35" s="84"/>
      <c r="O35" s="86"/>
      <c r="P35" s="86"/>
      <c r="Q35" s="86"/>
    </row>
    <row r="36" s="4" customFormat="1" ht="15" customHeight="1" spans="1:17">
      <c r="A36" s="40"/>
      <c r="B36" s="52"/>
      <c r="C36" s="57" t="s">
        <v>43</v>
      </c>
      <c r="D36" s="48"/>
      <c r="E36" s="58" t="s">
        <v>214</v>
      </c>
      <c r="F36" s="58" t="s">
        <v>214</v>
      </c>
      <c r="G36" s="58"/>
      <c r="H36" s="58"/>
      <c r="I36" s="58"/>
      <c r="J36" s="58"/>
      <c r="K36" s="89"/>
      <c r="L36" s="191"/>
      <c r="M36" s="84"/>
      <c r="O36" s="86"/>
      <c r="P36" s="86"/>
      <c r="Q36" s="86"/>
    </row>
    <row r="37" s="4" customFormat="1" ht="15" customHeight="1" spans="1:17">
      <c r="A37" s="59"/>
      <c r="B37" s="60" t="s">
        <v>219</v>
      </c>
      <c r="C37" s="61" t="s">
        <v>45</v>
      </c>
      <c r="D37" s="62"/>
      <c r="E37" s="63" t="s">
        <v>216</v>
      </c>
      <c r="F37" s="63" t="s">
        <v>216</v>
      </c>
      <c r="G37" s="63"/>
      <c r="H37" s="63"/>
      <c r="I37" s="63"/>
      <c r="J37" s="63"/>
      <c r="K37" s="90"/>
      <c r="L37" s="193"/>
      <c r="M37" s="92"/>
      <c r="O37" s="86"/>
      <c r="P37" s="86"/>
      <c r="Q37" s="86"/>
    </row>
    <row r="38" s="3" customFormat="1" ht="15" customHeight="1" spans="1:17">
      <c r="A38" s="34"/>
      <c r="B38" s="35" t="s">
        <v>120</v>
      </c>
      <c r="C38" s="36" t="s">
        <v>22</v>
      </c>
      <c r="D38" s="36" t="s">
        <v>23</v>
      </c>
      <c r="E38" s="37" t="s">
        <v>204</v>
      </c>
      <c r="F38" s="37" t="s">
        <v>205</v>
      </c>
      <c r="G38" s="37"/>
      <c r="H38" s="37"/>
      <c r="I38" s="37"/>
      <c r="J38" s="37"/>
      <c r="K38" s="36" t="s">
        <v>24</v>
      </c>
      <c r="L38" s="191" t="s">
        <v>25</v>
      </c>
      <c r="M38" s="80" t="s">
        <v>26</v>
      </c>
      <c r="O38" s="81"/>
      <c r="P38" s="81"/>
      <c r="Q38" s="81"/>
    </row>
    <row r="39" s="3" customFormat="1" ht="15" customHeight="1" spans="1:17">
      <c r="A39" s="34"/>
      <c r="B39" s="38"/>
      <c r="C39" s="36"/>
      <c r="D39" s="36"/>
      <c r="E39" s="39" t="s">
        <v>208</v>
      </c>
      <c r="F39" s="39" t="s">
        <v>209</v>
      </c>
      <c r="G39" s="39"/>
      <c r="H39" s="39"/>
      <c r="I39" s="39"/>
      <c r="J39" s="39"/>
      <c r="K39" s="36"/>
      <c r="L39" s="191"/>
      <c r="M39" s="80"/>
      <c r="O39" s="82" t="s">
        <v>62</v>
      </c>
      <c r="P39" s="81"/>
      <c r="Q39" s="82" t="s">
        <v>220</v>
      </c>
    </row>
    <row r="40" s="4" customFormat="1" ht="15" customHeight="1" spans="1:17">
      <c r="A40" s="40"/>
      <c r="B40" s="41"/>
      <c r="C40" s="42" t="s">
        <v>221</v>
      </c>
      <c r="D40" s="43" t="s">
        <v>122</v>
      </c>
      <c r="E40" s="44">
        <v>36</v>
      </c>
      <c r="F40" s="44">
        <v>9</v>
      </c>
      <c r="G40" s="44"/>
      <c r="H40" s="44"/>
      <c r="I40" s="44"/>
      <c r="J40" s="44"/>
      <c r="K40" s="44">
        <f t="shared" ref="K40:K48" si="6">E40+F40+G40</f>
        <v>45</v>
      </c>
      <c r="L40" s="194">
        <v>198110242295</v>
      </c>
      <c r="M40" s="84"/>
      <c r="O40" s="85">
        <f>K40*1.14</f>
        <v>51.3</v>
      </c>
      <c r="P40" s="86"/>
      <c r="Q40" s="85">
        <f>K48*1.14</f>
        <v>1694.04</v>
      </c>
    </row>
    <row r="41" s="4" customFormat="1" ht="15" customHeight="1" spans="1:17">
      <c r="A41" s="40"/>
      <c r="B41" s="41"/>
      <c r="C41" s="45"/>
      <c r="D41" s="43" t="s">
        <v>31</v>
      </c>
      <c r="E41" s="44">
        <v>141</v>
      </c>
      <c r="F41" s="44">
        <v>37</v>
      </c>
      <c r="G41" s="44"/>
      <c r="H41" s="44"/>
      <c r="I41" s="44"/>
      <c r="J41" s="44"/>
      <c r="K41" s="44">
        <f t="shared" si="6"/>
        <v>178</v>
      </c>
      <c r="L41" s="194">
        <v>198110242301</v>
      </c>
      <c r="M41" s="84"/>
      <c r="O41" s="85">
        <f t="shared" ref="O41:O47" si="7">K41*1.14</f>
        <v>202.92</v>
      </c>
      <c r="P41" s="86"/>
      <c r="Q41" s="86"/>
    </row>
    <row r="42" s="4" customFormat="1" ht="15" customHeight="1" spans="1:17">
      <c r="A42" s="40"/>
      <c r="B42" s="41"/>
      <c r="C42" s="45"/>
      <c r="D42" s="43" t="s">
        <v>33</v>
      </c>
      <c r="E42" s="46">
        <v>283</v>
      </c>
      <c r="F42" s="46">
        <v>74</v>
      </c>
      <c r="G42" s="46"/>
      <c r="H42" s="44"/>
      <c r="I42" s="44"/>
      <c r="J42" s="44"/>
      <c r="K42" s="44">
        <f t="shared" si="6"/>
        <v>357</v>
      </c>
      <c r="L42" s="194">
        <v>198110242318</v>
      </c>
      <c r="M42" s="84"/>
      <c r="O42" s="85">
        <f t="shared" si="7"/>
        <v>406.98</v>
      </c>
      <c r="P42" s="86"/>
      <c r="Q42" s="86"/>
    </row>
    <row r="43" s="4" customFormat="1" ht="15" customHeight="1" spans="1:17">
      <c r="A43" s="40"/>
      <c r="B43" s="47"/>
      <c r="C43" s="45"/>
      <c r="D43" s="43" t="s">
        <v>35</v>
      </c>
      <c r="E43" s="46">
        <v>305</v>
      </c>
      <c r="F43" s="46">
        <v>81</v>
      </c>
      <c r="G43" s="46"/>
      <c r="H43" s="44"/>
      <c r="I43" s="44"/>
      <c r="J43" s="44"/>
      <c r="K43" s="44">
        <f t="shared" si="6"/>
        <v>386</v>
      </c>
      <c r="L43" s="194">
        <v>198110242325</v>
      </c>
      <c r="M43" s="84"/>
      <c r="O43" s="85">
        <f t="shared" si="7"/>
        <v>440.04</v>
      </c>
      <c r="P43" s="86"/>
      <c r="Q43" s="86"/>
    </row>
    <row r="44" s="4" customFormat="1" ht="15" customHeight="1" spans="1:17">
      <c r="A44" s="40"/>
      <c r="B44" s="47"/>
      <c r="C44" s="45"/>
      <c r="D44" s="43" t="s">
        <v>37</v>
      </c>
      <c r="E44" s="46">
        <v>177</v>
      </c>
      <c r="F44" s="46">
        <v>46</v>
      </c>
      <c r="G44" s="46"/>
      <c r="H44" s="44"/>
      <c r="I44" s="44"/>
      <c r="J44" s="44"/>
      <c r="K44" s="44">
        <f t="shared" si="6"/>
        <v>223</v>
      </c>
      <c r="L44" s="194">
        <v>198110242332</v>
      </c>
      <c r="M44" s="84"/>
      <c r="O44" s="85">
        <f t="shared" si="7"/>
        <v>254.22</v>
      </c>
      <c r="P44" s="86"/>
      <c r="Q44" s="86"/>
    </row>
    <row r="45" s="4" customFormat="1" ht="15" customHeight="1" spans="1:17">
      <c r="A45" s="40"/>
      <c r="B45" s="47"/>
      <c r="C45" s="45"/>
      <c r="D45" s="43" t="s">
        <v>128</v>
      </c>
      <c r="E45" s="46">
        <v>118</v>
      </c>
      <c r="F45" s="46">
        <v>31</v>
      </c>
      <c r="G45" s="46"/>
      <c r="H45" s="44"/>
      <c r="I45" s="44"/>
      <c r="J45" s="44"/>
      <c r="K45" s="44">
        <f t="shared" si="6"/>
        <v>149</v>
      </c>
      <c r="L45" s="194">
        <v>198110242349</v>
      </c>
      <c r="M45" s="84"/>
      <c r="O45" s="85">
        <f t="shared" si="7"/>
        <v>169.86</v>
      </c>
      <c r="P45" s="86"/>
      <c r="Q45" s="86"/>
    </row>
    <row r="46" s="4" customFormat="1" ht="15" customHeight="1" spans="1:17">
      <c r="A46" s="40"/>
      <c r="B46" s="47"/>
      <c r="C46" s="45"/>
      <c r="D46" s="43" t="s">
        <v>159</v>
      </c>
      <c r="E46" s="46">
        <v>71</v>
      </c>
      <c r="F46" s="46">
        <v>18</v>
      </c>
      <c r="G46" s="46"/>
      <c r="H46" s="44"/>
      <c r="I46" s="44"/>
      <c r="J46" s="44"/>
      <c r="K46" s="44">
        <f t="shared" si="6"/>
        <v>89</v>
      </c>
      <c r="L46" s="194">
        <v>198110242356</v>
      </c>
      <c r="M46" s="84"/>
      <c r="O46" s="85">
        <f t="shared" si="7"/>
        <v>101.46</v>
      </c>
      <c r="P46" s="86"/>
      <c r="Q46" s="86"/>
    </row>
    <row r="47" s="4" customFormat="1" ht="15" customHeight="1" spans="1:17">
      <c r="A47" s="40"/>
      <c r="B47" s="47"/>
      <c r="C47" s="49"/>
      <c r="D47" s="48" t="s">
        <v>162</v>
      </c>
      <c r="E47" s="44">
        <v>47</v>
      </c>
      <c r="F47" s="44">
        <v>12</v>
      </c>
      <c r="G47" s="44"/>
      <c r="H47" s="44"/>
      <c r="I47" s="44"/>
      <c r="J47" s="44"/>
      <c r="K47" s="44">
        <f t="shared" si="6"/>
        <v>59</v>
      </c>
      <c r="L47" s="194">
        <v>198110242363</v>
      </c>
      <c r="M47" s="84"/>
      <c r="O47" s="85">
        <f t="shared" si="7"/>
        <v>67.26</v>
      </c>
      <c r="P47" s="86"/>
      <c r="Q47" s="86"/>
    </row>
    <row r="48" s="4" customFormat="1" ht="15" customHeight="1" spans="1:17">
      <c r="A48" s="40"/>
      <c r="B48" s="47"/>
      <c r="C48" s="50" t="s">
        <v>41</v>
      </c>
      <c r="D48" s="48"/>
      <c r="E48" s="51">
        <f t="shared" ref="E48:J48" si="8">SUM(E40:E47)</f>
        <v>1178</v>
      </c>
      <c r="F48" s="51">
        <f t="shared" si="8"/>
        <v>308</v>
      </c>
      <c r="G48" s="51"/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1486</v>
      </c>
      <c r="L48" s="191"/>
      <c r="M48" s="84"/>
      <c r="O48" s="86"/>
      <c r="P48" s="86"/>
      <c r="Q48" s="86"/>
    </row>
    <row r="49" s="4" customFormat="1" ht="15" customHeight="1" spans="1:17">
      <c r="A49" s="40"/>
      <c r="B49" s="52"/>
      <c r="C49" s="50"/>
      <c r="D49" s="48"/>
      <c r="E49" s="53" t="s">
        <v>212</v>
      </c>
      <c r="F49" s="53" t="s">
        <v>212</v>
      </c>
      <c r="G49" s="53"/>
      <c r="H49" s="53"/>
      <c r="I49" s="53"/>
      <c r="J49" s="53"/>
      <c r="K49" s="88"/>
      <c r="L49" s="191"/>
      <c r="M49" s="84"/>
      <c r="O49" s="86"/>
      <c r="P49" s="86"/>
      <c r="Q49" s="86"/>
    </row>
    <row r="50" s="4" customFormat="1" ht="15" customHeight="1" spans="1:17">
      <c r="A50" s="40"/>
      <c r="B50" s="52"/>
      <c r="C50" s="50"/>
      <c r="D50" s="55"/>
      <c r="E50" s="56" t="s">
        <v>213</v>
      </c>
      <c r="F50" s="56" t="s">
        <v>213</v>
      </c>
      <c r="G50" s="56"/>
      <c r="H50" s="53"/>
      <c r="I50" s="53"/>
      <c r="J50" s="53"/>
      <c r="K50" s="88"/>
      <c r="L50" s="191"/>
      <c r="M50" s="84"/>
      <c r="O50" s="86"/>
      <c r="P50" s="86"/>
      <c r="Q50" s="86"/>
    </row>
    <row r="51" s="4" customFormat="1" ht="15" customHeight="1" spans="1:17">
      <c r="A51" s="40"/>
      <c r="B51" s="52"/>
      <c r="C51" s="57" t="s">
        <v>43</v>
      </c>
      <c r="D51" s="48"/>
      <c r="E51" s="58" t="s">
        <v>214</v>
      </c>
      <c r="F51" s="58" t="s">
        <v>214</v>
      </c>
      <c r="G51" s="58"/>
      <c r="H51" s="58"/>
      <c r="I51" s="58"/>
      <c r="J51" s="58"/>
      <c r="K51" s="89"/>
      <c r="L51" s="191"/>
      <c r="M51" s="84"/>
      <c r="O51" s="86"/>
      <c r="P51" s="86"/>
      <c r="Q51" s="86"/>
    </row>
    <row r="52" s="4" customFormat="1" ht="15" customHeight="1" spans="1:17">
      <c r="A52" s="59"/>
      <c r="B52" s="60" t="s">
        <v>222</v>
      </c>
      <c r="C52" s="61" t="s">
        <v>45</v>
      </c>
      <c r="D52" s="62"/>
      <c r="E52" s="63" t="s">
        <v>216</v>
      </c>
      <c r="F52" s="63" t="s">
        <v>216</v>
      </c>
      <c r="G52" s="63"/>
      <c r="H52" s="63"/>
      <c r="I52" s="63"/>
      <c r="J52" s="63"/>
      <c r="K52" s="90"/>
      <c r="L52" s="193"/>
      <c r="M52" s="92"/>
      <c r="O52" s="86"/>
      <c r="P52" s="86"/>
      <c r="Q52" s="86"/>
    </row>
    <row r="53" s="3" customFormat="1" ht="15" customHeight="1" spans="1:17">
      <c r="A53" s="34"/>
      <c r="B53" s="35" t="s">
        <v>223</v>
      </c>
      <c r="C53" s="36" t="s">
        <v>22</v>
      </c>
      <c r="D53" s="36" t="s">
        <v>23</v>
      </c>
      <c r="E53" s="37" t="s">
        <v>204</v>
      </c>
      <c r="F53" s="37" t="s">
        <v>205</v>
      </c>
      <c r="G53" s="37"/>
      <c r="H53" s="37"/>
      <c r="I53" s="37"/>
      <c r="J53" s="37"/>
      <c r="K53" s="36" t="s">
        <v>24</v>
      </c>
      <c r="L53" s="191" t="s">
        <v>25</v>
      </c>
      <c r="M53" s="80" t="s">
        <v>26</v>
      </c>
      <c r="O53" s="81"/>
      <c r="P53" s="81"/>
      <c r="Q53" s="81"/>
    </row>
    <row r="54" s="3" customFormat="1" ht="15" customHeight="1" spans="1:17">
      <c r="A54" s="34"/>
      <c r="B54" s="38"/>
      <c r="C54" s="36"/>
      <c r="D54" s="36"/>
      <c r="E54" s="39" t="s">
        <v>208</v>
      </c>
      <c r="F54" s="39" t="s">
        <v>209</v>
      </c>
      <c r="G54" s="39"/>
      <c r="H54" s="39"/>
      <c r="I54" s="39"/>
      <c r="J54" s="39"/>
      <c r="K54" s="36"/>
      <c r="L54" s="191"/>
      <c r="M54" s="80"/>
      <c r="O54" s="82" t="s">
        <v>62</v>
      </c>
      <c r="P54" s="81"/>
      <c r="Q54" s="82" t="s">
        <v>224</v>
      </c>
    </row>
    <row r="55" s="4" customFormat="1" ht="15" customHeight="1" spans="1:17">
      <c r="A55" s="40"/>
      <c r="B55" s="41"/>
      <c r="C55" s="42" t="s">
        <v>225</v>
      </c>
      <c r="D55" s="43" t="s">
        <v>122</v>
      </c>
      <c r="E55" s="44">
        <v>26</v>
      </c>
      <c r="F55" s="44">
        <v>6</v>
      </c>
      <c r="G55" s="44"/>
      <c r="H55" s="44"/>
      <c r="I55" s="44"/>
      <c r="J55" s="44"/>
      <c r="K55" s="44">
        <f t="shared" ref="K55:K63" si="9">E55+F55+G55</f>
        <v>32</v>
      </c>
      <c r="L55" s="192">
        <v>198110242455</v>
      </c>
      <c r="M55" s="84"/>
      <c r="O55" s="85">
        <f>K55*1.14</f>
        <v>36.48</v>
      </c>
      <c r="P55" s="86"/>
      <c r="Q55" s="85">
        <f>K63*1.14</f>
        <v>1223.22</v>
      </c>
    </row>
    <row r="56" s="4" customFormat="1" ht="15" customHeight="1" spans="1:17">
      <c r="A56" s="40"/>
      <c r="B56" s="47"/>
      <c r="C56" s="45"/>
      <c r="D56" s="43" t="s">
        <v>31</v>
      </c>
      <c r="E56" s="44">
        <v>102</v>
      </c>
      <c r="F56" s="44">
        <v>27</v>
      </c>
      <c r="G56" s="44"/>
      <c r="H56" s="44"/>
      <c r="I56" s="44"/>
      <c r="J56" s="44"/>
      <c r="K56" s="44">
        <f t="shared" si="9"/>
        <v>129</v>
      </c>
      <c r="L56" s="192">
        <v>198110242462</v>
      </c>
      <c r="M56" s="84"/>
      <c r="O56" s="85">
        <f t="shared" ref="O56:O62" si="10">K56*1.14</f>
        <v>147.06</v>
      </c>
      <c r="P56" s="86"/>
      <c r="Q56" s="86"/>
    </row>
    <row r="57" s="4" customFormat="1" ht="15" customHeight="1" spans="1:17">
      <c r="A57" s="40"/>
      <c r="B57" s="47"/>
      <c r="C57" s="45"/>
      <c r="D57" s="43" t="s">
        <v>33</v>
      </c>
      <c r="E57" s="46">
        <v>204</v>
      </c>
      <c r="F57" s="44">
        <v>54</v>
      </c>
      <c r="G57" s="44"/>
      <c r="H57" s="44"/>
      <c r="I57" s="44"/>
      <c r="J57" s="44"/>
      <c r="K57" s="44">
        <f t="shared" si="9"/>
        <v>258</v>
      </c>
      <c r="L57" s="192">
        <v>198110242479</v>
      </c>
      <c r="M57" s="84"/>
      <c r="O57" s="85">
        <f t="shared" si="10"/>
        <v>294.12</v>
      </c>
      <c r="P57" s="86"/>
      <c r="Q57" s="86"/>
    </row>
    <row r="58" s="4" customFormat="1" ht="15" customHeight="1" spans="1:17">
      <c r="A58" s="40"/>
      <c r="B58" s="47"/>
      <c r="C58" s="45"/>
      <c r="D58" s="43" t="s">
        <v>35</v>
      </c>
      <c r="E58" s="46">
        <v>221</v>
      </c>
      <c r="F58" s="46">
        <v>58</v>
      </c>
      <c r="G58" s="46"/>
      <c r="H58" s="44"/>
      <c r="I58" s="44"/>
      <c r="J58" s="44"/>
      <c r="K58" s="44">
        <f t="shared" si="9"/>
        <v>279</v>
      </c>
      <c r="L58" s="192">
        <v>198110242486</v>
      </c>
      <c r="M58" s="84"/>
      <c r="O58" s="85">
        <f t="shared" si="10"/>
        <v>318.06</v>
      </c>
      <c r="P58" s="86"/>
      <c r="Q58" s="86"/>
    </row>
    <row r="59" s="4" customFormat="1" ht="15" customHeight="1" spans="1:17">
      <c r="A59" s="40"/>
      <c r="B59" s="47"/>
      <c r="C59" s="45"/>
      <c r="D59" s="43" t="s">
        <v>37</v>
      </c>
      <c r="E59" s="46">
        <v>128</v>
      </c>
      <c r="F59" s="46">
        <v>33</v>
      </c>
      <c r="G59" s="46"/>
      <c r="H59" s="44"/>
      <c r="I59" s="44"/>
      <c r="J59" s="44"/>
      <c r="K59" s="44">
        <f t="shared" si="9"/>
        <v>161</v>
      </c>
      <c r="L59" s="192">
        <v>198110242493</v>
      </c>
      <c r="M59" s="84"/>
      <c r="O59" s="85">
        <f t="shared" si="10"/>
        <v>183.54</v>
      </c>
      <c r="P59" s="86"/>
      <c r="Q59" s="86"/>
    </row>
    <row r="60" s="4" customFormat="1" ht="15" customHeight="1" spans="1:17">
      <c r="A60" s="40"/>
      <c r="B60" s="47"/>
      <c r="C60" s="45"/>
      <c r="D60" s="43" t="s">
        <v>128</v>
      </c>
      <c r="E60" s="46">
        <v>85</v>
      </c>
      <c r="F60" s="46">
        <v>22</v>
      </c>
      <c r="G60" s="46"/>
      <c r="H60" s="44"/>
      <c r="I60" s="44"/>
      <c r="J60" s="44"/>
      <c r="K60" s="44">
        <f t="shared" si="9"/>
        <v>107</v>
      </c>
      <c r="L60" s="192">
        <v>198110242509</v>
      </c>
      <c r="M60" s="84"/>
      <c r="O60" s="85">
        <f t="shared" si="10"/>
        <v>121.98</v>
      </c>
      <c r="P60" s="86"/>
      <c r="Q60" s="86"/>
    </row>
    <row r="61" s="4" customFormat="1" ht="15" customHeight="1" spans="1:17">
      <c r="A61" s="40"/>
      <c r="B61" s="47"/>
      <c r="C61" s="45"/>
      <c r="D61" s="43" t="s">
        <v>159</v>
      </c>
      <c r="E61" s="46">
        <v>51</v>
      </c>
      <c r="F61" s="46">
        <v>13</v>
      </c>
      <c r="G61" s="46"/>
      <c r="H61" s="44"/>
      <c r="I61" s="44"/>
      <c r="J61" s="44"/>
      <c r="K61" s="44">
        <f t="shared" si="9"/>
        <v>64</v>
      </c>
      <c r="L61" s="192">
        <v>198110242516</v>
      </c>
      <c r="M61" s="84"/>
      <c r="O61" s="85">
        <f t="shared" si="10"/>
        <v>72.96</v>
      </c>
      <c r="P61" s="86"/>
      <c r="Q61" s="86"/>
    </row>
    <row r="62" s="4" customFormat="1" ht="15" customHeight="1" spans="1:17">
      <c r="A62" s="40"/>
      <c r="B62" s="47"/>
      <c r="C62" s="49"/>
      <c r="D62" s="48" t="s">
        <v>162</v>
      </c>
      <c r="E62" s="46">
        <v>34</v>
      </c>
      <c r="F62" s="46">
        <v>9</v>
      </c>
      <c r="G62" s="46"/>
      <c r="H62" s="44"/>
      <c r="I62" s="44"/>
      <c r="J62" s="44"/>
      <c r="K62" s="44">
        <f t="shared" si="9"/>
        <v>43</v>
      </c>
      <c r="L62" s="192">
        <v>198110242523</v>
      </c>
      <c r="M62" s="84"/>
      <c r="O62" s="85">
        <f t="shared" si="10"/>
        <v>49.02</v>
      </c>
      <c r="P62" s="86"/>
      <c r="Q62" s="86"/>
    </row>
    <row r="63" s="4" customFormat="1" ht="15" customHeight="1" spans="1:17">
      <c r="A63" s="40"/>
      <c r="B63" s="47"/>
      <c r="C63" s="50" t="s">
        <v>41</v>
      </c>
      <c r="D63" s="48"/>
      <c r="E63" s="51">
        <f t="shared" ref="E63:J63" si="11">SUM(E55:E62)</f>
        <v>851</v>
      </c>
      <c r="F63" s="51">
        <f t="shared" si="11"/>
        <v>222</v>
      </c>
      <c r="G63" s="51"/>
      <c r="H63" s="51">
        <f t="shared" si="11"/>
        <v>0</v>
      </c>
      <c r="I63" s="51">
        <f t="shared" si="11"/>
        <v>0</v>
      </c>
      <c r="J63" s="51">
        <f t="shared" si="11"/>
        <v>0</v>
      </c>
      <c r="K63" s="88">
        <f t="shared" si="9"/>
        <v>1073</v>
      </c>
      <c r="L63" s="191"/>
      <c r="M63" s="84"/>
      <c r="O63" s="86"/>
      <c r="P63" s="86"/>
      <c r="Q63" s="86"/>
    </row>
    <row r="64" s="4" customFormat="1" ht="15" customHeight="1" spans="1:17">
      <c r="A64" s="40"/>
      <c r="B64" s="52"/>
      <c r="C64" s="50"/>
      <c r="D64" s="48"/>
      <c r="E64" s="53" t="s">
        <v>212</v>
      </c>
      <c r="F64" s="53" t="s">
        <v>212</v>
      </c>
      <c r="G64" s="53"/>
      <c r="H64" s="53"/>
      <c r="I64" s="53"/>
      <c r="J64" s="53"/>
      <c r="K64" s="88"/>
      <c r="L64" s="191"/>
      <c r="M64" s="84"/>
      <c r="O64" s="86"/>
      <c r="P64" s="86"/>
      <c r="Q64" s="86"/>
    </row>
    <row r="65" s="4" customFormat="1" ht="15" customHeight="1" spans="1:17">
      <c r="A65" s="40"/>
      <c r="B65" s="52"/>
      <c r="C65" s="50"/>
      <c r="D65" s="55"/>
      <c r="E65" s="56" t="s">
        <v>213</v>
      </c>
      <c r="F65" s="56" t="s">
        <v>213</v>
      </c>
      <c r="G65" s="56"/>
      <c r="H65" s="53"/>
      <c r="I65" s="53"/>
      <c r="J65" s="53"/>
      <c r="K65" s="152"/>
      <c r="L65" s="191"/>
      <c r="M65" s="84"/>
      <c r="O65" s="86"/>
      <c r="P65" s="86"/>
      <c r="Q65" s="86"/>
    </row>
    <row r="66" s="4" customFormat="1" ht="15" customHeight="1" spans="1:17">
      <c r="A66" s="40"/>
      <c r="B66" s="52"/>
      <c r="C66" s="57" t="s">
        <v>43</v>
      </c>
      <c r="D66" s="48"/>
      <c r="E66" s="58" t="s">
        <v>214</v>
      </c>
      <c r="F66" s="58" t="s">
        <v>214</v>
      </c>
      <c r="G66" s="58"/>
      <c r="H66" s="58"/>
      <c r="I66" s="58"/>
      <c r="J66" s="58"/>
      <c r="K66" s="153"/>
      <c r="L66" s="191"/>
      <c r="M66" s="84"/>
      <c r="O66" s="86"/>
      <c r="P66" s="86"/>
      <c r="Q66" s="86"/>
    </row>
    <row r="67" s="4" customFormat="1" ht="15" customHeight="1" spans="1:17">
      <c r="A67" s="40"/>
      <c r="B67" s="52"/>
      <c r="C67" s="61" t="s">
        <v>45</v>
      </c>
      <c r="D67" s="62"/>
      <c r="E67" s="63" t="s">
        <v>216</v>
      </c>
      <c r="F67" s="63" t="s">
        <v>216</v>
      </c>
      <c r="G67" s="97"/>
      <c r="H67" s="97"/>
      <c r="I67" s="97"/>
      <c r="J67" s="97"/>
      <c r="K67" s="154"/>
      <c r="L67" s="200"/>
      <c r="M67" s="84"/>
      <c r="O67" s="86"/>
      <c r="P67" s="86"/>
      <c r="Q67" s="86"/>
    </row>
    <row r="68" s="4" customFormat="1" ht="15" customHeight="1" spans="1:17">
      <c r="A68" s="98"/>
      <c r="B68" s="60" t="s">
        <v>226</v>
      </c>
      <c r="C68" s="61"/>
      <c r="D68" s="62"/>
      <c r="E68" s="63"/>
      <c r="F68" s="63"/>
      <c r="G68" s="63"/>
      <c r="H68" s="63"/>
      <c r="I68" s="63"/>
      <c r="J68" s="63"/>
      <c r="K68" s="90"/>
      <c r="L68" s="193"/>
      <c r="M68" s="92"/>
      <c r="O68" s="86"/>
      <c r="P68" s="86"/>
      <c r="Q68" s="86"/>
    </row>
    <row r="69" s="3" customFormat="1" ht="15" customHeight="1" spans="1:17">
      <c r="A69" s="34"/>
      <c r="B69" s="35" t="s">
        <v>47</v>
      </c>
      <c r="C69" s="36" t="s">
        <v>22</v>
      </c>
      <c r="D69" s="36" t="s">
        <v>23</v>
      </c>
      <c r="E69" s="37" t="s">
        <v>204</v>
      </c>
      <c r="F69" s="37" t="s">
        <v>205</v>
      </c>
      <c r="G69" s="37"/>
      <c r="H69" s="37"/>
      <c r="I69" s="37"/>
      <c r="J69" s="37"/>
      <c r="K69" s="36" t="s">
        <v>24</v>
      </c>
      <c r="L69" s="191" t="s">
        <v>25</v>
      </c>
      <c r="M69" s="80" t="s">
        <v>26</v>
      </c>
      <c r="O69" s="81"/>
      <c r="P69" s="81"/>
      <c r="Q69" s="81"/>
    </row>
    <row r="70" s="3" customFormat="1" ht="15" customHeight="1" spans="1:17">
      <c r="A70" s="34"/>
      <c r="B70" s="38"/>
      <c r="C70" s="36"/>
      <c r="D70" s="36"/>
      <c r="E70" s="39" t="s">
        <v>208</v>
      </c>
      <c r="F70" s="39" t="s">
        <v>209</v>
      </c>
      <c r="G70" s="39"/>
      <c r="H70" s="39"/>
      <c r="I70" s="39"/>
      <c r="J70" s="39"/>
      <c r="K70" s="36"/>
      <c r="L70" s="191"/>
      <c r="M70" s="80"/>
      <c r="O70" s="82" t="s">
        <v>210</v>
      </c>
      <c r="P70" s="81"/>
      <c r="Q70" s="82" t="s">
        <v>227</v>
      </c>
    </row>
    <row r="71" s="4" customFormat="1" ht="15" customHeight="1" spans="1:17">
      <c r="A71" s="40"/>
      <c r="B71" s="41"/>
      <c r="C71" s="42" t="s">
        <v>228</v>
      </c>
      <c r="D71" s="43" t="s">
        <v>122</v>
      </c>
      <c r="E71" s="44">
        <v>40</v>
      </c>
      <c r="F71" s="44">
        <v>10</v>
      </c>
      <c r="G71" s="44"/>
      <c r="H71" s="44"/>
      <c r="I71" s="44"/>
      <c r="J71" s="44"/>
      <c r="K71" s="44">
        <f>E71+F71+G71</f>
        <v>50</v>
      </c>
      <c r="L71" s="194">
        <v>198110242370</v>
      </c>
      <c r="M71" s="84"/>
      <c r="O71" s="85">
        <f>K71*1.14</f>
        <v>57</v>
      </c>
      <c r="P71" s="86"/>
      <c r="Q71" s="85">
        <f>K79*1.14</f>
        <v>1882.14</v>
      </c>
    </row>
    <row r="72" s="4" customFormat="1" ht="15" customHeight="1" spans="1:17">
      <c r="A72" s="40"/>
      <c r="B72" s="41"/>
      <c r="C72" s="45"/>
      <c r="D72" s="43" t="s">
        <v>31</v>
      </c>
      <c r="E72" s="44">
        <v>157</v>
      </c>
      <c r="F72" s="44">
        <v>41</v>
      </c>
      <c r="G72" s="44"/>
      <c r="H72" s="44"/>
      <c r="I72" s="44"/>
      <c r="J72" s="44"/>
      <c r="K72" s="44">
        <f t="shared" ref="K72:K79" si="12">E72+F72+G72</f>
        <v>198</v>
      </c>
      <c r="L72" s="194">
        <v>198110242387</v>
      </c>
      <c r="M72" s="84"/>
      <c r="O72" s="85">
        <f t="shared" ref="O72:O78" si="13">K72*1.14</f>
        <v>225.72</v>
      </c>
      <c r="P72" s="86"/>
      <c r="Q72" s="86"/>
    </row>
    <row r="73" s="4" customFormat="1" ht="15" customHeight="1" spans="1:17">
      <c r="A73" s="40"/>
      <c r="B73" s="41"/>
      <c r="C73" s="45"/>
      <c r="D73" s="43" t="s">
        <v>33</v>
      </c>
      <c r="E73" s="46">
        <v>313</v>
      </c>
      <c r="F73" s="46">
        <v>83</v>
      </c>
      <c r="G73" s="46"/>
      <c r="H73" s="44"/>
      <c r="I73" s="44"/>
      <c r="J73" s="44"/>
      <c r="K73" s="44">
        <f t="shared" si="12"/>
        <v>396</v>
      </c>
      <c r="L73" s="194">
        <v>198110242394</v>
      </c>
      <c r="M73" s="84"/>
      <c r="O73" s="85">
        <f t="shared" si="13"/>
        <v>451.44</v>
      </c>
      <c r="P73" s="86"/>
      <c r="Q73" s="86"/>
    </row>
    <row r="74" s="4" customFormat="1" ht="15" customHeight="1" spans="1:17">
      <c r="A74" s="40"/>
      <c r="B74" s="47"/>
      <c r="C74" s="45"/>
      <c r="D74" s="43" t="s">
        <v>35</v>
      </c>
      <c r="E74" s="46">
        <v>339</v>
      </c>
      <c r="F74" s="46">
        <v>90</v>
      </c>
      <c r="G74" s="46"/>
      <c r="H74" s="44"/>
      <c r="I74" s="44"/>
      <c r="J74" s="44"/>
      <c r="K74" s="44">
        <f t="shared" si="12"/>
        <v>429</v>
      </c>
      <c r="L74" s="194">
        <v>198110242400</v>
      </c>
      <c r="M74" s="84"/>
      <c r="O74" s="85">
        <f t="shared" si="13"/>
        <v>489.06</v>
      </c>
      <c r="P74" s="86"/>
      <c r="Q74" s="86"/>
    </row>
    <row r="75" s="4" customFormat="1" ht="15" customHeight="1" spans="1:17">
      <c r="A75" s="40"/>
      <c r="B75" s="47"/>
      <c r="C75" s="45"/>
      <c r="D75" s="43" t="s">
        <v>37</v>
      </c>
      <c r="E75" s="46">
        <v>196</v>
      </c>
      <c r="F75" s="46">
        <v>52</v>
      </c>
      <c r="G75" s="46"/>
      <c r="H75" s="44"/>
      <c r="I75" s="44"/>
      <c r="J75" s="44"/>
      <c r="K75" s="44">
        <f t="shared" si="12"/>
        <v>248</v>
      </c>
      <c r="L75" s="194">
        <v>198110242417</v>
      </c>
      <c r="M75" s="84"/>
      <c r="O75" s="85">
        <f t="shared" si="13"/>
        <v>282.72</v>
      </c>
      <c r="P75" s="86"/>
      <c r="Q75" s="86"/>
    </row>
    <row r="76" s="4" customFormat="1" ht="15" customHeight="1" spans="1:17">
      <c r="A76" s="40"/>
      <c r="B76" s="47"/>
      <c r="C76" s="45"/>
      <c r="D76" s="43" t="s">
        <v>128</v>
      </c>
      <c r="E76" s="46">
        <v>131</v>
      </c>
      <c r="F76" s="46">
        <v>34</v>
      </c>
      <c r="G76" s="46"/>
      <c r="H76" s="44"/>
      <c r="I76" s="44"/>
      <c r="J76" s="44"/>
      <c r="K76" s="44">
        <f t="shared" si="12"/>
        <v>165</v>
      </c>
      <c r="L76" s="194">
        <v>198110242424</v>
      </c>
      <c r="M76" s="84"/>
      <c r="O76" s="85">
        <f t="shared" si="13"/>
        <v>188.1</v>
      </c>
      <c r="P76" s="86"/>
      <c r="Q76" s="86"/>
    </row>
    <row r="77" s="4" customFormat="1" ht="15" customHeight="1" spans="1:17">
      <c r="A77" s="40"/>
      <c r="B77" s="47"/>
      <c r="C77" s="45"/>
      <c r="D77" s="43" t="s">
        <v>159</v>
      </c>
      <c r="E77" s="46">
        <v>79</v>
      </c>
      <c r="F77" s="46">
        <v>20</v>
      </c>
      <c r="G77" s="46"/>
      <c r="H77" s="44"/>
      <c r="I77" s="44"/>
      <c r="J77" s="44"/>
      <c r="K77" s="44">
        <f t="shared" si="12"/>
        <v>99</v>
      </c>
      <c r="L77" s="194">
        <v>198110242431</v>
      </c>
      <c r="M77" s="84"/>
      <c r="O77" s="85">
        <f t="shared" si="13"/>
        <v>112.86</v>
      </c>
      <c r="P77" s="86"/>
      <c r="Q77" s="86"/>
    </row>
    <row r="78" s="4" customFormat="1" ht="15" customHeight="1" spans="1:17">
      <c r="A78" s="40"/>
      <c r="B78" s="47"/>
      <c r="C78" s="49"/>
      <c r="D78" s="48" t="s">
        <v>162</v>
      </c>
      <c r="E78" s="44">
        <v>53</v>
      </c>
      <c r="F78" s="44">
        <v>13</v>
      </c>
      <c r="G78" s="44"/>
      <c r="H78" s="44"/>
      <c r="I78" s="44"/>
      <c r="J78" s="44"/>
      <c r="K78" s="44">
        <f t="shared" si="12"/>
        <v>66</v>
      </c>
      <c r="L78" s="194">
        <v>198110242448</v>
      </c>
      <c r="M78" s="84"/>
      <c r="O78" s="85">
        <f t="shared" si="13"/>
        <v>75.24</v>
      </c>
      <c r="P78" s="86"/>
      <c r="Q78" s="86"/>
    </row>
    <row r="79" s="4" customFormat="1" ht="15" customHeight="1" spans="1:17">
      <c r="A79" s="40"/>
      <c r="B79" s="47"/>
      <c r="C79" s="50" t="s">
        <v>41</v>
      </c>
      <c r="D79" s="48"/>
      <c r="E79" s="51">
        <f t="shared" ref="E79:J79" si="14">SUM(E71:E78)</f>
        <v>1308</v>
      </c>
      <c r="F79" s="51">
        <f t="shared" si="14"/>
        <v>343</v>
      </c>
      <c r="G79" s="51"/>
      <c r="H79" s="51">
        <f t="shared" si="14"/>
        <v>0</v>
      </c>
      <c r="I79" s="51">
        <f t="shared" si="14"/>
        <v>0</v>
      </c>
      <c r="J79" s="51">
        <f t="shared" si="14"/>
        <v>0</v>
      </c>
      <c r="K79" s="88">
        <f t="shared" si="12"/>
        <v>1651</v>
      </c>
      <c r="L79" s="191"/>
      <c r="M79" s="84"/>
      <c r="O79" s="86"/>
      <c r="P79" s="86"/>
      <c r="Q79" s="86"/>
    </row>
    <row r="80" s="4" customFormat="1" ht="15" customHeight="1" spans="1:17">
      <c r="A80" s="40"/>
      <c r="B80" s="52"/>
      <c r="C80" s="50"/>
      <c r="D80" s="48"/>
      <c r="E80" s="53" t="s">
        <v>212</v>
      </c>
      <c r="F80" s="53" t="s">
        <v>212</v>
      </c>
      <c r="G80" s="53"/>
      <c r="H80" s="53"/>
      <c r="I80" s="53"/>
      <c r="J80" s="53"/>
      <c r="K80" s="88"/>
      <c r="L80" s="191"/>
      <c r="M80" s="84"/>
      <c r="O80" s="86"/>
      <c r="P80" s="86"/>
      <c r="Q80" s="86"/>
    </row>
    <row r="81" s="4" customFormat="1" ht="15" customHeight="1" spans="1:17">
      <c r="A81" s="40"/>
      <c r="B81" s="52"/>
      <c r="C81" s="50"/>
      <c r="D81" s="55"/>
      <c r="E81" s="56" t="s">
        <v>213</v>
      </c>
      <c r="F81" s="56" t="s">
        <v>213</v>
      </c>
      <c r="G81" s="56"/>
      <c r="H81" s="53"/>
      <c r="I81" s="53"/>
      <c r="J81" s="53"/>
      <c r="K81" s="88"/>
      <c r="L81" s="191"/>
      <c r="M81" s="84"/>
      <c r="O81" s="86"/>
      <c r="P81" s="86"/>
      <c r="Q81" s="86"/>
    </row>
    <row r="82" s="4" customFormat="1" ht="15" customHeight="1" spans="1:17">
      <c r="A82" s="40"/>
      <c r="B82" s="52"/>
      <c r="C82" s="57" t="s">
        <v>43</v>
      </c>
      <c r="D82" s="48"/>
      <c r="E82" s="58" t="s">
        <v>214</v>
      </c>
      <c r="F82" s="58" t="s">
        <v>214</v>
      </c>
      <c r="G82" s="58"/>
      <c r="H82" s="58"/>
      <c r="I82" s="58"/>
      <c r="J82" s="58"/>
      <c r="K82" s="89"/>
      <c r="L82" s="191"/>
      <c r="M82" s="84"/>
      <c r="O82" s="86"/>
      <c r="P82" s="86"/>
      <c r="Q82" s="86"/>
    </row>
    <row r="83" s="4" customFormat="1" ht="15" customHeight="1" spans="1:17">
      <c r="A83" s="59"/>
      <c r="B83" s="60" t="s">
        <v>229</v>
      </c>
      <c r="C83" s="61" t="s">
        <v>45</v>
      </c>
      <c r="D83" s="62"/>
      <c r="E83" s="63" t="s">
        <v>216</v>
      </c>
      <c r="F83" s="63" t="s">
        <v>216</v>
      </c>
      <c r="G83" s="63"/>
      <c r="H83" s="63"/>
      <c r="I83" s="63"/>
      <c r="J83" s="63"/>
      <c r="K83" s="90"/>
      <c r="L83" s="193"/>
      <c r="M83" s="92"/>
      <c r="O83" s="86"/>
      <c r="P83" s="86"/>
      <c r="Q83" s="86"/>
    </row>
    <row r="84" s="3" customFormat="1" ht="15" customHeight="1" spans="1:17">
      <c r="A84" s="34"/>
      <c r="B84" s="64" t="s">
        <v>58</v>
      </c>
      <c r="C84" s="36" t="s">
        <v>22</v>
      </c>
      <c r="D84" s="36" t="s">
        <v>23</v>
      </c>
      <c r="E84" s="37" t="str">
        <f>E69</f>
        <v>PO#172898</v>
      </c>
      <c r="F84" s="37" t="str">
        <f>F69</f>
        <v>PO#172993</v>
      </c>
      <c r="G84" s="37"/>
      <c r="H84" s="37"/>
      <c r="I84" s="37"/>
      <c r="J84" s="37"/>
      <c r="K84" s="93" t="s">
        <v>24</v>
      </c>
      <c r="L84" s="191" t="s">
        <v>25</v>
      </c>
      <c r="M84" s="80" t="s">
        <v>26</v>
      </c>
      <c r="O84" s="81"/>
      <c r="P84" s="81"/>
      <c r="Q84" s="81"/>
    </row>
    <row r="85" s="3" customFormat="1" ht="15" customHeight="1" spans="1:17">
      <c r="A85" s="34"/>
      <c r="B85" s="38"/>
      <c r="C85" s="36"/>
      <c r="D85" s="36"/>
      <c r="E85" s="39" t="str">
        <f>E70</f>
        <v>KPO#1739198</v>
      </c>
      <c r="F85" s="39" t="str">
        <f>F70</f>
        <v>KPO#1739196</v>
      </c>
      <c r="G85" s="39"/>
      <c r="H85" s="39"/>
      <c r="I85" s="39"/>
      <c r="J85" s="39"/>
      <c r="K85" s="36"/>
      <c r="L85" s="191"/>
      <c r="M85" s="80"/>
      <c r="O85" s="82" t="s">
        <v>210</v>
      </c>
      <c r="P85" s="81"/>
      <c r="Q85" s="82" t="s">
        <v>62</v>
      </c>
    </row>
    <row r="86" s="4" customFormat="1" ht="15" customHeight="1" spans="1:17">
      <c r="A86" s="40"/>
      <c r="B86" s="41"/>
      <c r="C86" s="42" t="s">
        <v>230</v>
      </c>
      <c r="D86" s="43" t="s">
        <v>122</v>
      </c>
      <c r="E86" s="44">
        <v>40</v>
      </c>
      <c r="F86" s="44">
        <v>10</v>
      </c>
      <c r="G86" s="44"/>
      <c r="H86" s="44"/>
      <c r="I86" s="44"/>
      <c r="J86" s="44"/>
      <c r="K86" s="44">
        <f>E86+F86+G86</f>
        <v>50</v>
      </c>
      <c r="L86" s="192">
        <v>198110242530</v>
      </c>
      <c r="M86" s="94"/>
      <c r="O86" s="85">
        <f>K86*1.14</f>
        <v>57</v>
      </c>
      <c r="P86" s="86"/>
      <c r="Q86" s="85">
        <f>K94*1.14</f>
        <v>1882.14</v>
      </c>
    </row>
    <row r="87" s="4" customFormat="1" ht="15" customHeight="1" spans="1:17">
      <c r="A87" s="40"/>
      <c r="B87" s="41"/>
      <c r="C87" s="45"/>
      <c r="D87" s="43" t="s">
        <v>31</v>
      </c>
      <c r="E87" s="44">
        <v>157</v>
      </c>
      <c r="F87" s="44">
        <v>41</v>
      </c>
      <c r="G87" s="44"/>
      <c r="H87" s="44"/>
      <c r="I87" s="44"/>
      <c r="J87" s="44"/>
      <c r="K87" s="44">
        <f t="shared" ref="K87:K94" si="15">E87+F87+G87</f>
        <v>198</v>
      </c>
      <c r="L87" s="192">
        <v>198110242547</v>
      </c>
      <c r="M87" s="94"/>
      <c r="O87" s="85">
        <f t="shared" ref="O87:O93" si="16">K87*1.14</f>
        <v>225.72</v>
      </c>
      <c r="P87" s="86"/>
      <c r="Q87" s="86"/>
    </row>
    <row r="88" s="4" customFormat="1" ht="15" customHeight="1" spans="1:17">
      <c r="A88" s="40"/>
      <c r="B88" s="41"/>
      <c r="C88" s="45"/>
      <c r="D88" s="43" t="s">
        <v>33</v>
      </c>
      <c r="E88" s="46">
        <v>313</v>
      </c>
      <c r="F88" s="46">
        <v>83</v>
      </c>
      <c r="G88" s="46"/>
      <c r="H88" s="44"/>
      <c r="I88" s="44"/>
      <c r="J88" s="44"/>
      <c r="K88" s="44">
        <f t="shared" si="15"/>
        <v>396</v>
      </c>
      <c r="L88" s="192">
        <v>198110242554</v>
      </c>
      <c r="M88" s="94"/>
      <c r="O88" s="85">
        <f t="shared" si="16"/>
        <v>451.44</v>
      </c>
      <c r="P88" s="86"/>
      <c r="Q88" s="86"/>
    </row>
    <row r="89" s="4" customFormat="1" ht="15" customHeight="1" spans="1:17">
      <c r="A89" s="40"/>
      <c r="B89" s="47"/>
      <c r="C89" s="45"/>
      <c r="D89" s="43" t="s">
        <v>35</v>
      </c>
      <c r="E89" s="46">
        <v>339</v>
      </c>
      <c r="F89" s="46">
        <v>90</v>
      </c>
      <c r="G89" s="46"/>
      <c r="H89" s="44"/>
      <c r="I89" s="44"/>
      <c r="J89" s="44"/>
      <c r="K89" s="44">
        <f t="shared" si="15"/>
        <v>429</v>
      </c>
      <c r="L89" s="192">
        <v>198110242561</v>
      </c>
      <c r="M89" s="94"/>
      <c r="O89" s="85">
        <f t="shared" si="16"/>
        <v>489.06</v>
      </c>
      <c r="P89" s="86"/>
      <c r="Q89" s="86"/>
    </row>
    <row r="90" s="4" customFormat="1" ht="15" customHeight="1" spans="1:17">
      <c r="A90" s="40"/>
      <c r="B90" s="47"/>
      <c r="C90" s="45"/>
      <c r="D90" s="43" t="s">
        <v>37</v>
      </c>
      <c r="E90" s="46">
        <v>196</v>
      </c>
      <c r="F90" s="46">
        <v>52</v>
      </c>
      <c r="G90" s="46"/>
      <c r="H90" s="44"/>
      <c r="I90" s="44"/>
      <c r="J90" s="44"/>
      <c r="K90" s="44">
        <f t="shared" si="15"/>
        <v>248</v>
      </c>
      <c r="L90" s="192">
        <v>198110242578</v>
      </c>
      <c r="M90" s="94"/>
      <c r="O90" s="85">
        <f t="shared" si="16"/>
        <v>282.72</v>
      </c>
      <c r="P90" s="86"/>
      <c r="Q90" s="86"/>
    </row>
    <row r="91" s="4" customFormat="1" ht="15" customHeight="1" spans="1:17">
      <c r="A91" s="40"/>
      <c r="B91" s="47"/>
      <c r="C91" s="45"/>
      <c r="D91" s="43" t="s">
        <v>128</v>
      </c>
      <c r="E91" s="46">
        <v>131</v>
      </c>
      <c r="F91" s="46">
        <v>34</v>
      </c>
      <c r="G91" s="46"/>
      <c r="H91" s="44"/>
      <c r="I91" s="44"/>
      <c r="J91" s="44"/>
      <c r="K91" s="44">
        <f t="shared" si="15"/>
        <v>165</v>
      </c>
      <c r="L91" s="192">
        <v>198110242585</v>
      </c>
      <c r="M91" s="94"/>
      <c r="O91" s="85">
        <f t="shared" si="16"/>
        <v>188.1</v>
      </c>
      <c r="P91" s="86"/>
      <c r="Q91" s="86"/>
    </row>
    <row r="92" s="4" customFormat="1" ht="15" customHeight="1" spans="1:17">
      <c r="A92" s="40"/>
      <c r="B92" s="47"/>
      <c r="C92" s="45"/>
      <c r="D92" s="43" t="s">
        <v>159</v>
      </c>
      <c r="E92" s="46">
        <v>79</v>
      </c>
      <c r="F92" s="46">
        <v>20</v>
      </c>
      <c r="G92" s="46"/>
      <c r="H92" s="44"/>
      <c r="I92" s="44"/>
      <c r="J92" s="44"/>
      <c r="K92" s="44">
        <f t="shared" si="15"/>
        <v>99</v>
      </c>
      <c r="L92" s="192">
        <v>198110242592</v>
      </c>
      <c r="M92" s="94"/>
      <c r="O92" s="85">
        <f t="shared" si="16"/>
        <v>112.86</v>
      </c>
      <c r="P92" s="86"/>
      <c r="Q92" s="86"/>
    </row>
    <row r="93" s="4" customFormat="1" ht="15" customHeight="1" spans="1:17">
      <c r="A93" s="40"/>
      <c r="B93" s="47"/>
      <c r="C93" s="49"/>
      <c r="D93" s="48" t="s">
        <v>162</v>
      </c>
      <c r="E93" s="46">
        <v>53</v>
      </c>
      <c r="F93" s="46">
        <v>13</v>
      </c>
      <c r="G93" s="46"/>
      <c r="H93" s="44"/>
      <c r="I93" s="44"/>
      <c r="J93" s="44"/>
      <c r="K93" s="44">
        <f t="shared" si="15"/>
        <v>66</v>
      </c>
      <c r="L93" s="192">
        <v>198110242608</v>
      </c>
      <c r="M93" s="94"/>
      <c r="O93" s="85">
        <f t="shared" si="16"/>
        <v>75.24</v>
      </c>
      <c r="P93" s="86"/>
      <c r="Q93" s="86"/>
    </row>
    <row r="94" s="4" customFormat="1" ht="15" customHeight="1" spans="1:17">
      <c r="A94" s="40"/>
      <c r="B94" s="47"/>
      <c r="C94" s="50" t="s">
        <v>41</v>
      </c>
      <c r="D94" s="48"/>
      <c r="E94" s="51">
        <f t="shared" ref="E94:J94" si="17">SUM(E86:E93)</f>
        <v>1308</v>
      </c>
      <c r="F94" s="51">
        <f t="shared" si="17"/>
        <v>343</v>
      </c>
      <c r="G94" s="51"/>
      <c r="H94" s="51">
        <f t="shared" si="17"/>
        <v>0</v>
      </c>
      <c r="I94" s="51">
        <f t="shared" si="17"/>
        <v>0</v>
      </c>
      <c r="J94" s="51">
        <f t="shared" si="17"/>
        <v>0</v>
      </c>
      <c r="K94" s="88">
        <f t="shared" si="15"/>
        <v>1651</v>
      </c>
      <c r="L94" s="191"/>
      <c r="M94" s="94"/>
      <c r="O94" s="86"/>
      <c r="P94" s="86"/>
      <c r="Q94" s="86"/>
    </row>
    <row r="95" s="4" customFormat="1" ht="15" customHeight="1" spans="1:17">
      <c r="A95" s="40"/>
      <c r="B95" s="52"/>
      <c r="C95" s="50"/>
      <c r="D95" s="48"/>
      <c r="E95" s="53" t="s">
        <v>212</v>
      </c>
      <c r="F95" s="53" t="s">
        <v>212</v>
      </c>
      <c r="G95" s="53"/>
      <c r="H95" s="53"/>
      <c r="I95" s="53"/>
      <c r="J95" s="53"/>
      <c r="K95" s="88"/>
      <c r="L95" s="191"/>
      <c r="M95" s="94"/>
      <c r="O95" s="86"/>
      <c r="P95" s="86"/>
      <c r="Q95" s="86"/>
    </row>
    <row r="96" s="4" customFormat="1" ht="15" customHeight="1" spans="1:17">
      <c r="A96" s="40"/>
      <c r="B96" s="52"/>
      <c r="C96" s="50"/>
      <c r="D96" s="55"/>
      <c r="E96" s="56" t="s">
        <v>213</v>
      </c>
      <c r="F96" s="56" t="s">
        <v>213</v>
      </c>
      <c r="G96" s="56"/>
      <c r="H96" s="53"/>
      <c r="I96" s="53"/>
      <c r="J96" s="53"/>
      <c r="K96" s="88"/>
      <c r="L96" s="191"/>
      <c r="M96" s="94"/>
      <c r="O96" s="86"/>
      <c r="P96" s="86"/>
      <c r="Q96" s="86"/>
    </row>
    <row r="97" s="4" customFormat="1" ht="15" customHeight="1" spans="1:17">
      <c r="A97" s="40"/>
      <c r="B97" s="52"/>
      <c r="C97" s="57" t="s">
        <v>43</v>
      </c>
      <c r="D97" s="48"/>
      <c r="E97" s="58" t="s">
        <v>214</v>
      </c>
      <c r="F97" s="58" t="s">
        <v>214</v>
      </c>
      <c r="G97" s="58"/>
      <c r="H97" s="58"/>
      <c r="I97" s="58"/>
      <c r="J97" s="58"/>
      <c r="K97" s="89"/>
      <c r="L97" s="191"/>
      <c r="M97" s="94"/>
      <c r="O97" s="86"/>
      <c r="P97" s="86"/>
      <c r="Q97" s="86"/>
    </row>
    <row r="98" s="4" customFormat="1" ht="15" customHeight="1" spans="1:17">
      <c r="A98" s="179"/>
      <c r="B98" s="180" t="s">
        <v>231</v>
      </c>
      <c r="C98" s="57" t="s">
        <v>45</v>
      </c>
      <c r="D98" s="48"/>
      <c r="E98" s="58" t="s">
        <v>216</v>
      </c>
      <c r="F98" s="58" t="s">
        <v>216</v>
      </c>
      <c r="G98" s="58"/>
      <c r="H98" s="58"/>
      <c r="I98" s="58"/>
      <c r="J98" s="58"/>
      <c r="K98" s="89"/>
      <c r="L98" s="191"/>
      <c r="M98" s="184"/>
      <c r="O98" s="86"/>
      <c r="P98" s="86"/>
      <c r="Q98" s="86"/>
    </row>
    <row r="99" s="4" customFormat="1" ht="15" customHeight="1" spans="1:17">
      <c r="A99" s="98"/>
      <c r="B99" s="60"/>
      <c r="C99" s="181"/>
      <c r="D99" s="182"/>
      <c r="E99" s="183">
        <f>E18+E33+E48+E63+E79+E94</f>
        <v>6542</v>
      </c>
      <c r="F99" s="183">
        <f>F18+F33+F48+F63+F79+F94</f>
        <v>1713</v>
      </c>
      <c r="G99" s="183"/>
      <c r="H99" s="183"/>
      <c r="I99" s="183"/>
      <c r="J99" s="183"/>
      <c r="K99" s="185"/>
      <c r="L99" s="201"/>
      <c r="M99" s="92"/>
      <c r="O99" s="86"/>
      <c r="P99" s="86"/>
      <c r="Q99" s="86"/>
    </row>
    <row r="100" s="5" customFormat="1" ht="15" customHeight="1" spans="1:17">
      <c r="A100" s="99"/>
      <c r="B100" s="100"/>
      <c r="C100" s="101"/>
      <c r="D100" s="101"/>
      <c r="E100" s="101"/>
      <c r="F100" s="101"/>
      <c r="G100" s="101"/>
      <c r="H100" s="101"/>
      <c r="I100" s="101"/>
      <c r="J100" s="101"/>
      <c r="K100" s="157">
        <f>K18+K33+K48+K63+K79+K94</f>
        <v>8255</v>
      </c>
      <c r="L100" s="202"/>
      <c r="M100" s="159" t="s">
        <v>68</v>
      </c>
      <c r="O100" s="175"/>
      <c r="P100" s="175"/>
      <c r="Q100" s="175"/>
    </row>
    <row r="101" s="6" customFormat="1" ht="15" customHeight="1" spans="1:17">
      <c r="A101" s="102"/>
      <c r="B101" s="103" t="s">
        <v>69</v>
      </c>
      <c r="C101" s="104" t="s">
        <v>70</v>
      </c>
      <c r="D101" s="104"/>
      <c r="E101" s="105"/>
      <c r="F101" s="106" t="s">
        <v>71</v>
      </c>
      <c r="G101" s="105"/>
      <c r="H101" s="105"/>
      <c r="I101" s="105"/>
      <c r="J101" s="105"/>
      <c r="K101" s="160"/>
      <c r="L101" s="203"/>
      <c r="M101" s="162"/>
      <c r="O101" s="176"/>
      <c r="P101" s="176"/>
      <c r="Q101" s="176"/>
    </row>
    <row r="102" s="7" customFormat="1" ht="15" customHeight="1" spans="1:17">
      <c r="A102" s="107">
        <v>1</v>
      </c>
      <c r="B102" s="108" t="s">
        <v>72</v>
      </c>
      <c r="C102" s="109"/>
      <c r="D102" s="110"/>
      <c r="E102" s="111"/>
      <c r="F102" s="109" t="s">
        <v>73</v>
      </c>
      <c r="G102" s="111"/>
      <c r="H102" s="111"/>
      <c r="I102" s="111"/>
      <c r="J102" s="111"/>
      <c r="K102" s="111"/>
      <c r="L102" s="163"/>
      <c r="M102" s="164"/>
      <c r="O102" s="176"/>
      <c r="P102" s="176"/>
      <c r="Q102" s="176"/>
    </row>
    <row r="103" s="7" customFormat="1" ht="15" customHeight="1" spans="1:17">
      <c r="A103" s="107">
        <v>2</v>
      </c>
      <c r="B103" s="108" t="s">
        <v>74</v>
      </c>
      <c r="C103" s="109" t="s">
        <v>75</v>
      </c>
      <c r="D103" s="110"/>
      <c r="E103" s="111"/>
      <c r="F103" s="109" t="s">
        <v>76</v>
      </c>
      <c r="G103" s="111"/>
      <c r="H103" s="111"/>
      <c r="I103" s="111"/>
      <c r="J103" s="111"/>
      <c r="K103" s="111"/>
      <c r="L103" s="163"/>
      <c r="M103" s="164"/>
      <c r="O103" s="176"/>
      <c r="P103" s="176"/>
      <c r="Q103" s="176"/>
    </row>
    <row r="104" s="7" customFormat="1" ht="15" customHeight="1" spans="1:17">
      <c r="A104" s="107">
        <v>3</v>
      </c>
      <c r="B104" s="108" t="s">
        <v>77</v>
      </c>
      <c r="C104" s="109"/>
      <c r="D104" s="110"/>
      <c r="E104" s="111"/>
      <c r="F104" s="109" t="s">
        <v>232</v>
      </c>
      <c r="G104" s="111"/>
      <c r="H104" s="111"/>
      <c r="I104" s="111"/>
      <c r="J104" s="111"/>
      <c r="K104" s="111"/>
      <c r="L104" s="163"/>
      <c r="M104" s="164"/>
      <c r="O104" s="176"/>
      <c r="P104" s="176"/>
      <c r="Q104" s="176"/>
    </row>
    <row r="105" s="6" customFormat="1" ht="15" customHeight="1" spans="1:17">
      <c r="A105" s="107">
        <v>4</v>
      </c>
      <c r="B105" s="112" t="s">
        <v>78</v>
      </c>
      <c r="C105" s="113" t="s">
        <v>79</v>
      </c>
      <c r="D105" s="114"/>
      <c r="E105" s="111"/>
      <c r="F105" s="109" t="s">
        <v>233</v>
      </c>
      <c r="G105" s="111"/>
      <c r="H105" s="111"/>
      <c r="I105" s="111"/>
      <c r="J105" s="111"/>
      <c r="K105" s="111"/>
      <c r="L105" s="163"/>
      <c r="M105" s="164"/>
      <c r="O105" s="176"/>
      <c r="P105" s="176"/>
      <c r="Q105" s="176"/>
    </row>
    <row r="106" s="6" customFormat="1" ht="15" customHeight="1" spans="1:17">
      <c r="A106" s="107">
        <v>5</v>
      </c>
      <c r="B106" s="112" t="s">
        <v>234</v>
      </c>
      <c r="C106" s="113" t="s">
        <v>235</v>
      </c>
      <c r="D106" s="114"/>
      <c r="E106" s="111"/>
      <c r="F106" s="109" t="s">
        <v>233</v>
      </c>
      <c r="G106" s="111"/>
      <c r="H106" s="111"/>
      <c r="I106" s="111"/>
      <c r="J106" s="111"/>
      <c r="K106" s="111"/>
      <c r="L106" s="163"/>
      <c r="M106" s="164"/>
      <c r="O106" s="176"/>
      <c r="P106" s="176"/>
      <c r="Q106" s="176"/>
    </row>
    <row r="107" s="6" customFormat="1" ht="15" customHeight="1" spans="1:17">
      <c r="A107" s="107">
        <v>6</v>
      </c>
      <c r="B107" s="112" t="s">
        <v>236</v>
      </c>
      <c r="C107" s="115" t="s">
        <v>82</v>
      </c>
      <c r="D107" s="116"/>
      <c r="E107" s="111"/>
      <c r="F107" s="109" t="s">
        <v>237</v>
      </c>
      <c r="G107" s="111"/>
      <c r="H107" s="111"/>
      <c r="I107" s="111"/>
      <c r="J107" s="111"/>
      <c r="K107" s="111"/>
      <c r="L107" s="163"/>
      <c r="M107" s="164"/>
      <c r="O107" s="176"/>
      <c r="P107" s="176"/>
      <c r="Q107" s="176"/>
    </row>
    <row r="108" s="6" customFormat="1" ht="15" customHeight="1" spans="1:17">
      <c r="A108" s="107">
        <v>7</v>
      </c>
      <c r="B108" s="117" t="s">
        <v>238</v>
      </c>
      <c r="C108" s="118" t="s">
        <v>91</v>
      </c>
      <c r="D108" s="119"/>
      <c r="E108" s="111"/>
      <c r="F108" s="109" t="s">
        <v>239</v>
      </c>
      <c r="G108" s="111"/>
      <c r="H108" s="111"/>
      <c r="I108" s="111"/>
      <c r="J108" s="111"/>
      <c r="K108" s="111"/>
      <c r="L108" s="163"/>
      <c r="M108" s="164"/>
      <c r="O108" s="176"/>
      <c r="P108" s="176"/>
      <c r="Q108" s="176"/>
    </row>
    <row r="109" s="6" customFormat="1" ht="15" customHeight="1" spans="1:17">
      <c r="A109" s="107">
        <v>8</v>
      </c>
      <c r="B109" s="120" t="s">
        <v>240</v>
      </c>
      <c r="C109" s="121" t="s">
        <v>241</v>
      </c>
      <c r="D109" s="119"/>
      <c r="E109" s="111"/>
      <c r="F109" s="109" t="s">
        <v>242</v>
      </c>
      <c r="G109" s="111"/>
      <c r="H109" s="111"/>
      <c r="I109" s="111"/>
      <c r="J109" s="111"/>
      <c r="K109" s="111"/>
      <c r="L109" s="163"/>
      <c r="M109" s="111"/>
      <c r="O109" s="176"/>
      <c r="P109" s="176"/>
      <c r="Q109" s="176"/>
    </row>
    <row r="110" s="6" customFormat="1" ht="15" customHeight="1" spans="1:17">
      <c r="A110" s="107">
        <v>9</v>
      </c>
      <c r="B110" s="120" t="s">
        <v>93</v>
      </c>
      <c r="C110" s="115" t="s">
        <v>243</v>
      </c>
      <c r="D110" s="116"/>
      <c r="E110" s="122"/>
      <c r="F110" s="122" t="s">
        <v>244</v>
      </c>
      <c r="G110" s="122"/>
      <c r="H110" s="122"/>
      <c r="I110" s="122"/>
      <c r="J110" s="122"/>
      <c r="K110" s="122"/>
      <c r="L110" s="165"/>
      <c r="M110" s="122"/>
      <c r="O110" s="176"/>
      <c r="P110" s="176"/>
      <c r="Q110" s="176"/>
    </row>
    <row r="111" s="6" customFormat="1" ht="15" customHeight="1" spans="1:17">
      <c r="A111" s="107">
        <v>10</v>
      </c>
      <c r="B111" s="124" t="s">
        <v>96</v>
      </c>
      <c r="C111" s="115" t="s">
        <v>243</v>
      </c>
      <c r="D111" s="116"/>
      <c r="E111" s="122"/>
      <c r="F111" s="122" t="s">
        <v>245</v>
      </c>
      <c r="G111" s="122"/>
      <c r="H111" s="122"/>
      <c r="I111" s="122"/>
      <c r="J111" s="122"/>
      <c r="K111" s="122"/>
      <c r="L111" s="165"/>
      <c r="M111" s="122"/>
      <c r="O111" s="176"/>
      <c r="P111" s="176"/>
      <c r="Q111" s="176"/>
    </row>
    <row r="112" s="6" customFormat="1" ht="15" customHeight="1" spans="1:17">
      <c r="A112" s="107">
        <v>11</v>
      </c>
      <c r="B112" s="124" t="s">
        <v>246</v>
      </c>
      <c r="C112" s="115" t="s">
        <v>247</v>
      </c>
      <c r="D112" s="116"/>
      <c r="E112" s="125"/>
      <c r="F112" s="115" t="s">
        <v>248</v>
      </c>
      <c r="G112" s="125"/>
      <c r="H112" s="125"/>
      <c r="I112" s="125"/>
      <c r="J112" s="125"/>
      <c r="K112" s="125"/>
      <c r="L112" s="166"/>
      <c r="M112" s="116"/>
      <c r="O112" s="176"/>
      <c r="P112" s="176"/>
      <c r="Q112" s="176"/>
    </row>
    <row r="113" s="6" customFormat="1" ht="15" customHeight="1" spans="1:17">
      <c r="A113" s="107">
        <v>12</v>
      </c>
      <c r="B113" s="126" t="s">
        <v>98</v>
      </c>
      <c r="C113" s="127" t="s">
        <v>99</v>
      </c>
      <c r="D113" s="128"/>
      <c r="E113" s="125"/>
      <c r="F113" s="115" t="s">
        <v>100</v>
      </c>
      <c r="G113" s="125"/>
      <c r="H113" s="125"/>
      <c r="I113" s="125"/>
      <c r="J113" s="125"/>
      <c r="K113" s="125"/>
      <c r="L113" s="166"/>
      <c r="M113" s="116"/>
      <c r="O113" s="176"/>
      <c r="P113" s="176"/>
      <c r="Q113" s="176"/>
    </row>
    <row r="114" s="8" customFormat="1" ht="15" customHeight="1" spans="1:17">
      <c r="A114" s="107">
        <v>13</v>
      </c>
      <c r="B114" s="129" t="s">
        <v>101</v>
      </c>
      <c r="C114" s="130" t="s">
        <v>102</v>
      </c>
      <c r="D114" s="131"/>
      <c r="E114" s="122"/>
      <c r="F114" s="122" t="s">
        <v>103</v>
      </c>
      <c r="G114" s="122"/>
      <c r="H114" s="122"/>
      <c r="I114" s="122"/>
      <c r="J114" s="122"/>
      <c r="K114" s="122"/>
      <c r="L114" s="165"/>
      <c r="M114" s="122"/>
      <c r="O114" s="177"/>
      <c r="P114" s="177"/>
      <c r="Q114" s="177"/>
    </row>
    <row r="115" s="6" customFormat="1" ht="15" customHeight="1" spans="1:17">
      <c r="A115" s="107">
        <v>14</v>
      </c>
      <c r="B115" s="117" t="s">
        <v>104</v>
      </c>
      <c r="C115" s="130" t="s">
        <v>105</v>
      </c>
      <c r="D115" s="131"/>
      <c r="E115" s="111"/>
      <c r="F115" s="109" t="s">
        <v>249</v>
      </c>
      <c r="G115" s="111"/>
      <c r="H115" s="111"/>
      <c r="I115" s="111"/>
      <c r="J115" s="111"/>
      <c r="K115" s="111"/>
      <c r="L115" s="163"/>
      <c r="M115" s="110"/>
      <c r="O115" s="176"/>
      <c r="P115" s="176"/>
      <c r="Q115" s="176"/>
    </row>
    <row r="116" s="6" customFormat="1" ht="15" customHeight="1" spans="1:17">
      <c r="A116" s="107">
        <v>15</v>
      </c>
      <c r="B116" s="129" t="s">
        <v>107</v>
      </c>
      <c r="C116" s="136" t="s">
        <v>108</v>
      </c>
      <c r="D116" s="136"/>
      <c r="E116" s="111"/>
      <c r="F116" s="109" t="s">
        <v>250</v>
      </c>
      <c r="G116" s="111"/>
      <c r="H116" s="111"/>
      <c r="I116" s="111"/>
      <c r="J116" s="111"/>
      <c r="K116" s="111"/>
      <c r="L116" s="163"/>
      <c r="M116" s="110"/>
      <c r="O116" s="176"/>
      <c r="P116" s="176"/>
      <c r="Q116" s="176"/>
    </row>
    <row r="117" s="8" customFormat="1" ht="15" customHeight="1" spans="1:17">
      <c r="A117" s="107">
        <v>16</v>
      </c>
      <c r="B117" s="108" t="s">
        <v>110</v>
      </c>
      <c r="C117" s="136" t="s">
        <v>111</v>
      </c>
      <c r="D117" s="137"/>
      <c r="E117" s="111"/>
      <c r="F117" s="109" t="s">
        <v>112</v>
      </c>
      <c r="G117" s="111"/>
      <c r="H117" s="111"/>
      <c r="I117" s="111"/>
      <c r="J117" s="111"/>
      <c r="K117" s="111"/>
      <c r="L117" s="163"/>
      <c r="M117" s="110"/>
      <c r="O117" s="177"/>
      <c r="P117" s="177"/>
      <c r="Q117" s="177"/>
    </row>
    <row r="118" s="6" customFormat="1" ht="15" customHeight="1" spans="1:17">
      <c r="A118" s="107">
        <v>17</v>
      </c>
      <c r="B118" s="129" t="s">
        <v>113</v>
      </c>
      <c r="C118" s="138" t="s">
        <v>114</v>
      </c>
      <c r="D118" s="139"/>
      <c r="E118" s="140"/>
      <c r="F118" s="141" t="s">
        <v>115</v>
      </c>
      <c r="G118" s="140"/>
      <c r="H118" s="140"/>
      <c r="I118" s="140"/>
      <c r="J118" s="140"/>
      <c r="K118" s="140"/>
      <c r="L118" s="169"/>
      <c r="M118" s="170"/>
      <c r="O118" s="176"/>
      <c r="P118" s="176"/>
      <c r="Q118" s="176"/>
    </row>
    <row r="119" s="8" customFormat="1" ht="15" customHeight="1" spans="1:17">
      <c r="A119" s="107">
        <v>18</v>
      </c>
      <c r="B119" s="195" t="s">
        <v>251</v>
      </c>
      <c r="C119" s="196"/>
      <c r="D119" s="197"/>
      <c r="E119" s="72"/>
      <c r="F119" s="198" t="s">
        <v>252</v>
      </c>
      <c r="G119" s="199"/>
      <c r="H119" s="199"/>
      <c r="I119" s="199"/>
      <c r="J119" s="199"/>
      <c r="K119" s="199"/>
      <c r="L119" s="204"/>
      <c r="M119" s="205"/>
      <c r="O119" s="177"/>
      <c r="P119" s="177"/>
      <c r="Q119" s="177"/>
    </row>
    <row r="120" s="8" customFormat="1" ht="15" customHeight="1" spans="1:17">
      <c r="A120" s="142"/>
      <c r="B120" s="143"/>
      <c r="C120" s="144"/>
      <c r="D120" s="145"/>
      <c r="E120" s="146"/>
      <c r="F120" s="147"/>
      <c r="G120" s="146"/>
      <c r="H120" s="146"/>
      <c r="I120" s="146"/>
      <c r="J120" s="146"/>
      <c r="K120" s="146"/>
      <c r="L120" s="206"/>
      <c r="M120" s="171"/>
      <c r="O120" s="177"/>
      <c r="P120" s="177"/>
      <c r="Q120" s="177"/>
    </row>
    <row r="121" ht="15" customHeight="1" spans="1:13">
      <c r="A121" s="148"/>
      <c r="B121" s="149" t="s">
        <v>116</v>
      </c>
      <c r="C121" s="150"/>
      <c r="D121" s="149"/>
      <c r="E121" s="149"/>
      <c r="F121" s="149" t="s">
        <v>117</v>
      </c>
      <c r="G121" s="149"/>
      <c r="H121" s="151"/>
      <c r="I121" s="149"/>
      <c r="J121" s="149"/>
      <c r="K121" s="172"/>
      <c r="L121" s="207"/>
      <c r="M121" s="174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="9" customFormat="1" spans="1:17">
      <c r="A129" s="11"/>
      <c r="C129" s="11"/>
      <c r="H129" s="12"/>
      <c r="L129" s="187"/>
      <c r="O129" s="178"/>
      <c r="P129" s="178"/>
      <c r="Q129" s="178"/>
    </row>
    <row r="130" s="9" customFormat="1" spans="1:17">
      <c r="A130" s="11"/>
      <c r="C130" s="11"/>
      <c r="H130" s="12"/>
      <c r="L130" s="187"/>
      <c r="O130" s="178"/>
      <c r="P130" s="178"/>
      <c r="Q130" s="178"/>
    </row>
    <row r="131" s="9" customFormat="1" spans="1:17">
      <c r="A131" s="11"/>
      <c r="C131" s="11"/>
      <c r="H131" s="12"/>
      <c r="L131" s="187"/>
      <c r="O131" s="178"/>
      <c r="P131" s="178"/>
      <c r="Q131" s="178"/>
    </row>
    <row r="132" s="9" customFormat="1" spans="1:17">
      <c r="A132" s="11"/>
      <c r="C132" s="11"/>
      <c r="H132" s="12"/>
      <c r="L132" s="187"/>
      <c r="O132" s="178"/>
      <c r="P132" s="178"/>
      <c r="Q132" s="178"/>
    </row>
    <row r="133" s="9" customFormat="1" spans="1:17">
      <c r="A133" s="11"/>
      <c r="C133" s="11"/>
      <c r="H133" s="12"/>
      <c r="L133" s="187"/>
      <c r="O133" s="178"/>
      <c r="P133" s="178"/>
      <c r="Q133" s="178"/>
    </row>
    <row r="134" s="9" customFormat="1" spans="1:17">
      <c r="A134" s="11"/>
      <c r="C134" s="11"/>
      <c r="H134" s="12"/>
      <c r="L134" s="187"/>
      <c r="O134" s="178"/>
      <c r="P134" s="178"/>
      <c r="Q134" s="178"/>
    </row>
    <row r="135" s="9" customFormat="1" spans="1:17">
      <c r="A135" s="11"/>
      <c r="C135" s="11"/>
      <c r="H135" s="12"/>
      <c r="L135" s="187"/>
      <c r="O135" s="178"/>
      <c r="P135" s="178"/>
      <c r="Q135" s="178"/>
    </row>
    <row r="136" s="9" customFormat="1" spans="1:17">
      <c r="A136" s="11"/>
      <c r="C136" s="11"/>
      <c r="H136" s="12"/>
      <c r="L136" s="187"/>
      <c r="O136" s="178"/>
      <c r="P136" s="178"/>
      <c r="Q136" s="178"/>
    </row>
    <row r="137" s="9" customFormat="1" spans="1:17">
      <c r="A137" s="11"/>
      <c r="C137" s="11"/>
      <c r="H137" s="12"/>
      <c r="L137" s="187"/>
      <c r="O137" s="178"/>
      <c r="P137" s="178"/>
      <c r="Q137" s="178"/>
    </row>
    <row r="138" s="9" customFormat="1" spans="1:17">
      <c r="A138" s="11"/>
      <c r="C138" s="11"/>
      <c r="H138" s="12"/>
      <c r="L138" s="187"/>
      <c r="O138" s="178"/>
      <c r="P138" s="178"/>
      <c r="Q138" s="178"/>
    </row>
    <row r="139" s="9" customFormat="1" spans="1:17">
      <c r="A139" s="11"/>
      <c r="C139" s="11"/>
      <c r="H139" s="12"/>
      <c r="L139" s="187"/>
      <c r="O139" s="178"/>
      <c r="P139" s="178"/>
      <c r="Q139" s="178"/>
    </row>
    <row r="140" s="9" customFormat="1" spans="1:17">
      <c r="A140" s="11"/>
      <c r="C140" s="11"/>
      <c r="H140" s="12"/>
      <c r="L140" s="187"/>
      <c r="O140" s="178"/>
      <c r="P140" s="178"/>
      <c r="Q140" s="178"/>
    </row>
    <row r="141" s="9" customFormat="1" spans="1:17">
      <c r="A141" s="11"/>
      <c r="C141" s="11"/>
      <c r="H141" s="12"/>
      <c r="L141" s="187"/>
      <c r="O141" s="178"/>
      <c r="P141" s="178"/>
      <c r="Q141" s="178"/>
    </row>
    <row r="142" s="9" customFormat="1" spans="1:17">
      <c r="A142" s="11"/>
      <c r="C142" s="11"/>
      <c r="H142" s="12"/>
      <c r="L142" s="187"/>
      <c r="O142" s="178"/>
      <c r="P142" s="178"/>
      <c r="Q142" s="178"/>
    </row>
    <row r="143" s="9" customFormat="1" spans="1:17">
      <c r="A143" s="11"/>
      <c r="C143" s="11"/>
      <c r="H143" s="12"/>
      <c r="L143" s="187"/>
      <c r="O143" s="178"/>
      <c r="P143" s="178"/>
      <c r="Q143" s="178"/>
    </row>
    <row r="144" s="9" customFormat="1" spans="1:17">
      <c r="A144" s="11"/>
      <c r="C144" s="11"/>
      <c r="H144" s="12"/>
      <c r="L144" s="187"/>
      <c r="O144" s="178"/>
      <c r="P144" s="178"/>
      <c r="Q144" s="178"/>
    </row>
    <row r="145" s="9" customFormat="1" spans="1:17">
      <c r="A145" s="11"/>
      <c r="C145" s="11"/>
      <c r="H145" s="12"/>
      <c r="L145" s="187"/>
      <c r="O145" s="178"/>
      <c r="P145" s="178"/>
      <c r="Q145" s="178"/>
    </row>
    <row r="146" s="9" customFormat="1" spans="1:17">
      <c r="A146" s="11"/>
      <c r="C146" s="11"/>
      <c r="H146" s="12"/>
      <c r="L146" s="187"/>
      <c r="O146" s="178"/>
      <c r="P146" s="178"/>
      <c r="Q146" s="178"/>
    </row>
    <row r="147" s="9" customFormat="1" spans="1:17">
      <c r="A147" s="11"/>
      <c r="C147" s="11"/>
      <c r="H147" s="12"/>
      <c r="L147" s="187"/>
      <c r="O147" s="178"/>
      <c r="P147" s="178"/>
      <c r="Q147" s="178"/>
    </row>
    <row r="148" s="9" customFormat="1" spans="1:17">
      <c r="A148" s="11"/>
      <c r="C148" s="11"/>
      <c r="H148" s="12"/>
      <c r="L148" s="187"/>
      <c r="O148" s="178"/>
      <c r="P148" s="178"/>
      <c r="Q148" s="178"/>
    </row>
    <row r="149" s="9" customFormat="1" spans="1:17">
      <c r="A149" s="11"/>
      <c r="C149" s="11"/>
      <c r="H149" s="12"/>
      <c r="L149" s="187"/>
      <c r="O149" s="178"/>
      <c r="P149" s="178"/>
      <c r="Q149" s="178"/>
    </row>
    <row r="150" s="9" customFormat="1" spans="1:17">
      <c r="A150" s="11"/>
      <c r="C150" s="11"/>
      <c r="H150" s="12"/>
      <c r="L150" s="187"/>
      <c r="O150" s="178"/>
      <c r="P150" s="178"/>
      <c r="Q150" s="178"/>
    </row>
    <row r="151" s="9" customFormat="1" spans="1:17">
      <c r="A151" s="11"/>
      <c r="C151" s="11"/>
      <c r="H151" s="12"/>
      <c r="L151" s="187"/>
      <c r="O151" s="178"/>
      <c r="P151" s="178"/>
      <c r="Q151" s="178"/>
    </row>
    <row r="152" s="9" customFormat="1" spans="1:17">
      <c r="A152" s="11"/>
      <c r="C152" s="11"/>
      <c r="H152" s="12"/>
      <c r="L152" s="187"/>
      <c r="O152" s="178"/>
      <c r="P152" s="178"/>
      <c r="Q152" s="178"/>
    </row>
    <row r="153" s="9" customFormat="1" spans="1:17">
      <c r="A153" s="11"/>
      <c r="C153" s="11"/>
      <c r="H153" s="12"/>
      <c r="L153" s="187"/>
      <c r="O153" s="178"/>
      <c r="P153" s="178"/>
      <c r="Q153" s="178"/>
    </row>
    <row r="154" s="9" customFormat="1" spans="1:17">
      <c r="A154" s="11"/>
      <c r="C154" s="11"/>
      <c r="H154" s="12"/>
      <c r="L154" s="187"/>
      <c r="O154" s="178"/>
      <c r="P154" s="178"/>
      <c r="Q154" s="178"/>
    </row>
    <row r="155" s="9" customFormat="1" spans="1:17">
      <c r="A155" s="11"/>
      <c r="C155" s="11"/>
      <c r="H155" s="12"/>
      <c r="L155" s="187"/>
      <c r="O155" s="178"/>
      <c r="P155" s="178"/>
      <c r="Q155" s="178"/>
    </row>
    <row r="156" s="9" customFormat="1" spans="1:17">
      <c r="A156" s="11"/>
      <c r="C156" s="11"/>
      <c r="H156" s="12"/>
      <c r="L156" s="187"/>
      <c r="O156" s="178"/>
      <c r="P156" s="178"/>
      <c r="Q156" s="178"/>
    </row>
    <row r="157" s="9" customFormat="1" spans="1:17">
      <c r="A157" s="11"/>
      <c r="C157" s="11"/>
      <c r="H157" s="12"/>
      <c r="L157" s="187"/>
      <c r="O157" s="178"/>
      <c r="P157" s="178"/>
      <c r="Q157" s="178"/>
    </row>
    <row r="158" s="9" customFormat="1" spans="1:17">
      <c r="A158" s="11"/>
      <c r="C158" s="11"/>
      <c r="H158" s="12"/>
      <c r="L158" s="187"/>
      <c r="O158" s="178"/>
      <c r="P158" s="178"/>
      <c r="Q158" s="178"/>
    </row>
    <row r="159" s="9" customFormat="1" spans="1:17">
      <c r="A159" s="11"/>
      <c r="C159" s="11"/>
      <c r="H159" s="12"/>
      <c r="L159" s="187"/>
      <c r="O159" s="178"/>
      <c r="P159" s="178"/>
      <c r="Q159" s="178"/>
    </row>
    <row r="160" s="9" customFormat="1" spans="1:17">
      <c r="A160" s="11"/>
      <c r="C160" s="11"/>
      <c r="H160" s="12"/>
      <c r="L160" s="187"/>
      <c r="O160" s="178"/>
      <c r="P160" s="178"/>
      <c r="Q160" s="178"/>
    </row>
    <row r="161" s="9" customFormat="1" spans="1:17">
      <c r="A161" s="11"/>
      <c r="C161" s="11"/>
      <c r="H161" s="12"/>
      <c r="L161" s="187"/>
      <c r="O161" s="178"/>
      <c r="P161" s="178"/>
      <c r="Q161" s="178"/>
    </row>
    <row r="162" s="9" customFormat="1" spans="1:17">
      <c r="A162" s="11"/>
      <c r="C162" s="11"/>
      <c r="H162" s="12"/>
      <c r="L162" s="187"/>
      <c r="O162" s="178"/>
      <c r="P162" s="178"/>
      <c r="Q162" s="178"/>
    </row>
    <row r="163" s="9" customFormat="1" spans="1:17">
      <c r="A163" s="11"/>
      <c r="C163" s="11"/>
      <c r="H163" s="12"/>
      <c r="L163" s="187"/>
      <c r="O163" s="178"/>
      <c r="P163" s="178"/>
      <c r="Q163" s="178"/>
    </row>
    <row r="164" s="9" customFormat="1" spans="1:17">
      <c r="A164" s="11"/>
      <c r="C164" s="11"/>
      <c r="H164" s="12"/>
      <c r="L164" s="187"/>
      <c r="O164" s="178"/>
      <c r="P164" s="178"/>
      <c r="Q164" s="178"/>
    </row>
    <row r="165" s="9" customFormat="1" spans="1:17">
      <c r="A165" s="11"/>
      <c r="C165" s="11"/>
      <c r="H165" s="12"/>
      <c r="L165" s="187"/>
      <c r="O165" s="178"/>
      <c r="P165" s="178"/>
      <c r="Q165" s="178"/>
    </row>
    <row r="166" s="9" customFormat="1" spans="1:17">
      <c r="A166" s="11"/>
      <c r="C166" s="11"/>
      <c r="H166" s="12"/>
      <c r="L166" s="187"/>
      <c r="O166" s="178"/>
      <c r="P166" s="178"/>
      <c r="Q166" s="178"/>
    </row>
    <row r="167" s="9" customFormat="1" spans="1:17">
      <c r="A167" s="11"/>
      <c r="C167" s="11"/>
      <c r="H167" s="12"/>
      <c r="L167" s="187"/>
      <c r="O167" s="178"/>
      <c r="P167" s="178"/>
      <c r="Q167" s="178"/>
    </row>
    <row r="168" s="9" customFormat="1" spans="1:17">
      <c r="A168" s="11"/>
      <c r="C168" s="11"/>
      <c r="H168" s="12"/>
      <c r="L168" s="187"/>
      <c r="O168" s="178"/>
      <c r="P168" s="178"/>
      <c r="Q168" s="178"/>
    </row>
    <row r="169" s="9" customFormat="1" spans="1:17">
      <c r="A169" s="11"/>
      <c r="C169" s="11"/>
      <c r="H169" s="12"/>
      <c r="L169" s="187"/>
      <c r="O169" s="178"/>
      <c r="P169" s="178"/>
      <c r="Q169" s="178"/>
    </row>
    <row r="170" s="9" customFormat="1" spans="1:17">
      <c r="A170" s="11"/>
      <c r="C170" s="11"/>
      <c r="H170" s="12"/>
      <c r="L170" s="187"/>
      <c r="O170" s="178"/>
      <c r="P170" s="178"/>
      <c r="Q170" s="178"/>
    </row>
    <row r="171" s="9" customFormat="1" spans="1:17">
      <c r="A171" s="11"/>
      <c r="C171" s="11"/>
      <c r="H171" s="12"/>
      <c r="L171" s="187"/>
      <c r="O171" s="178"/>
      <c r="P171" s="178"/>
      <c r="Q171" s="178"/>
    </row>
    <row r="172" s="9" customFormat="1" spans="1:17">
      <c r="A172" s="11"/>
      <c r="C172" s="11"/>
      <c r="H172" s="12"/>
      <c r="L172" s="187"/>
      <c r="O172" s="178"/>
      <c r="P172" s="178"/>
      <c r="Q172" s="178"/>
    </row>
    <row r="173" s="9" customFormat="1" spans="1:17">
      <c r="A173" s="11"/>
      <c r="C173" s="11"/>
      <c r="H173" s="12"/>
      <c r="L173" s="187"/>
      <c r="O173" s="178"/>
      <c r="P173" s="178"/>
      <c r="Q173" s="178"/>
    </row>
    <row r="174" s="9" customFormat="1" spans="1:17">
      <c r="A174" s="11"/>
      <c r="C174" s="11"/>
      <c r="H174" s="12"/>
      <c r="L174" s="187"/>
      <c r="O174" s="178"/>
      <c r="P174" s="178"/>
      <c r="Q174" s="178"/>
    </row>
    <row r="175" s="9" customFormat="1" spans="1:17">
      <c r="A175" s="11"/>
      <c r="C175" s="11"/>
      <c r="H175" s="12"/>
      <c r="L175" s="187"/>
      <c r="O175" s="178"/>
      <c r="P175" s="178"/>
      <c r="Q175" s="178"/>
    </row>
    <row r="176" s="9" customFormat="1" spans="1:17">
      <c r="A176" s="11"/>
      <c r="C176" s="11"/>
      <c r="H176" s="12"/>
      <c r="L176" s="187"/>
      <c r="O176" s="178"/>
      <c r="P176" s="178"/>
      <c r="Q176" s="178"/>
    </row>
    <row r="177" s="9" customFormat="1" spans="1:17">
      <c r="A177" s="11"/>
      <c r="C177" s="11"/>
      <c r="H177" s="12"/>
      <c r="L177" s="187"/>
      <c r="O177" s="178"/>
      <c r="P177" s="178"/>
      <c r="Q177" s="178"/>
    </row>
    <row r="178" s="9" customFormat="1" spans="1:17">
      <c r="A178" s="11"/>
      <c r="C178" s="11"/>
      <c r="H178" s="12"/>
      <c r="L178" s="187"/>
      <c r="O178" s="178"/>
      <c r="P178" s="178"/>
      <c r="Q178" s="178"/>
    </row>
    <row r="179" s="9" customFormat="1" spans="1:17">
      <c r="A179" s="11"/>
      <c r="C179" s="11"/>
      <c r="H179" s="12"/>
      <c r="L179" s="187"/>
      <c r="O179" s="178"/>
      <c r="P179" s="178"/>
      <c r="Q179" s="178"/>
    </row>
    <row r="180" s="9" customFormat="1" spans="1:17">
      <c r="A180" s="11"/>
      <c r="C180" s="11"/>
      <c r="H180" s="12"/>
      <c r="L180" s="187"/>
      <c r="O180" s="178"/>
      <c r="P180" s="178"/>
      <c r="Q180" s="178"/>
    </row>
    <row r="181" s="9" customFormat="1" spans="1:17">
      <c r="A181" s="11"/>
      <c r="C181" s="11"/>
      <c r="H181" s="12"/>
      <c r="L181" s="187"/>
      <c r="O181" s="178"/>
      <c r="P181" s="178"/>
      <c r="Q181" s="178"/>
    </row>
    <row r="182" s="9" customFormat="1" spans="1:17">
      <c r="A182" s="11"/>
      <c r="C182" s="11"/>
      <c r="H182" s="12"/>
      <c r="L182" s="187"/>
      <c r="O182" s="178"/>
      <c r="P182" s="178"/>
      <c r="Q182" s="178"/>
    </row>
    <row r="183" s="9" customFormat="1" spans="1:17">
      <c r="A183" s="11"/>
      <c r="C183" s="11"/>
      <c r="H183" s="12"/>
      <c r="L183" s="187"/>
      <c r="O183" s="178"/>
      <c r="P183" s="178"/>
      <c r="Q183" s="178"/>
    </row>
    <row r="184" s="9" customFormat="1" spans="1:17">
      <c r="A184" s="11"/>
      <c r="C184" s="11"/>
      <c r="H184" s="12"/>
      <c r="L184" s="187"/>
      <c r="O184" s="178"/>
      <c r="P184" s="178"/>
      <c r="Q184" s="178"/>
    </row>
    <row r="185" s="9" customFormat="1" spans="1:17">
      <c r="A185" s="11"/>
      <c r="C185" s="11"/>
      <c r="H185" s="12"/>
      <c r="L185" s="187"/>
      <c r="O185" s="178"/>
      <c r="P185" s="178"/>
      <c r="Q185" s="178"/>
    </row>
    <row r="186" s="9" customFormat="1" spans="1:17">
      <c r="A186" s="11"/>
      <c r="C186" s="11"/>
      <c r="H186" s="12"/>
      <c r="L186" s="187"/>
      <c r="O186" s="178"/>
      <c r="P186" s="178"/>
      <c r="Q186" s="178"/>
    </row>
    <row r="187" s="9" customFormat="1" spans="1:17">
      <c r="A187" s="11"/>
      <c r="C187" s="11"/>
      <c r="H187" s="12"/>
      <c r="L187" s="187"/>
      <c r="O187" s="178"/>
      <c r="P187" s="178"/>
      <c r="Q187" s="178"/>
    </row>
    <row r="188" s="9" customFormat="1" spans="1:17">
      <c r="A188" s="11"/>
      <c r="C188" s="11"/>
      <c r="H188" s="12"/>
      <c r="L188" s="187"/>
      <c r="O188" s="178"/>
      <c r="P188" s="178"/>
      <c r="Q188" s="178"/>
    </row>
    <row r="189" s="9" customFormat="1" spans="1:17">
      <c r="A189" s="11"/>
      <c r="C189" s="11"/>
      <c r="H189" s="12"/>
      <c r="L189" s="187"/>
      <c r="O189" s="178"/>
      <c r="P189" s="178"/>
      <c r="Q189" s="178"/>
    </row>
    <row r="190" s="9" customFormat="1" spans="1:17">
      <c r="A190" s="11"/>
      <c r="C190" s="11"/>
      <c r="H190" s="12"/>
      <c r="L190" s="187"/>
      <c r="O190" s="178"/>
      <c r="P190" s="178"/>
      <c r="Q190" s="178"/>
    </row>
    <row r="191" s="9" customFormat="1" spans="1:17">
      <c r="A191" s="11"/>
      <c r="C191" s="11"/>
      <c r="H191" s="12"/>
      <c r="L191" s="187"/>
      <c r="O191" s="178"/>
      <c r="P191" s="178"/>
      <c r="Q191" s="178"/>
    </row>
    <row r="192" s="9" customFormat="1" spans="1:17">
      <c r="A192" s="11"/>
      <c r="C192" s="11"/>
      <c r="H192" s="12"/>
      <c r="L192" s="187"/>
      <c r="O192" s="178"/>
      <c r="P192" s="178"/>
      <c r="Q192" s="178"/>
    </row>
    <row r="193" s="9" customFormat="1" spans="1:17">
      <c r="A193" s="11"/>
      <c r="C193" s="11"/>
      <c r="H193" s="12"/>
      <c r="L193" s="187"/>
      <c r="O193" s="178"/>
      <c r="P193" s="178"/>
      <c r="Q193" s="178"/>
    </row>
    <row r="194" s="9" customFormat="1" spans="1:17">
      <c r="A194" s="11"/>
      <c r="C194" s="11"/>
      <c r="H194" s="12"/>
      <c r="L194" s="187"/>
      <c r="O194" s="178"/>
      <c r="P194" s="178"/>
      <c r="Q194" s="178"/>
    </row>
    <row r="195" s="9" customFormat="1" spans="1:17">
      <c r="A195" s="11"/>
      <c r="C195" s="11"/>
      <c r="H195" s="12"/>
      <c r="L195" s="187"/>
      <c r="O195" s="178"/>
      <c r="P195" s="178"/>
      <c r="Q195" s="178"/>
    </row>
    <row r="196" s="9" customFormat="1" spans="1:17">
      <c r="A196" s="11"/>
      <c r="C196" s="11"/>
      <c r="H196" s="12"/>
      <c r="L196" s="187"/>
      <c r="O196" s="178"/>
      <c r="P196" s="178"/>
      <c r="Q196" s="178"/>
    </row>
    <row r="197" s="9" customFormat="1" spans="1:17">
      <c r="A197" s="11"/>
      <c r="C197" s="11"/>
      <c r="H197" s="12"/>
      <c r="L197" s="187"/>
      <c r="O197" s="178"/>
      <c r="P197" s="178"/>
      <c r="Q197" s="178"/>
    </row>
    <row r="198" s="9" customFormat="1" spans="1:17">
      <c r="A198" s="11"/>
      <c r="C198" s="11"/>
      <c r="H198" s="12"/>
      <c r="L198" s="187"/>
      <c r="O198" s="178"/>
      <c r="P198" s="178"/>
      <c r="Q198" s="178"/>
    </row>
    <row r="199" s="9" customFormat="1" spans="1:17">
      <c r="A199" s="11"/>
      <c r="C199" s="11"/>
      <c r="H199" s="12"/>
      <c r="L199" s="187"/>
      <c r="O199" s="178"/>
      <c r="P199" s="178"/>
      <c r="Q199" s="178"/>
    </row>
    <row r="200" s="9" customFormat="1" spans="1:17">
      <c r="A200" s="11"/>
      <c r="C200" s="11"/>
      <c r="H200" s="12"/>
      <c r="L200" s="187"/>
      <c r="O200" s="178"/>
      <c r="P200" s="178"/>
      <c r="Q200" s="178"/>
    </row>
    <row r="201" s="9" customFormat="1" spans="1:17">
      <c r="A201" s="11"/>
      <c r="C201" s="11"/>
      <c r="H201" s="12"/>
      <c r="L201" s="187"/>
      <c r="O201" s="178"/>
      <c r="P201" s="178"/>
      <c r="Q201" s="178"/>
    </row>
    <row r="202" s="9" customFormat="1" spans="1:17">
      <c r="A202" s="11"/>
      <c r="C202" s="11"/>
      <c r="H202" s="12"/>
      <c r="L202" s="187"/>
      <c r="O202" s="178"/>
      <c r="P202" s="178"/>
      <c r="Q202" s="178"/>
    </row>
    <row r="203" s="9" customFormat="1" spans="1:17">
      <c r="A203" s="11"/>
      <c r="C203" s="11"/>
      <c r="H203" s="12"/>
      <c r="L203" s="187"/>
      <c r="O203" s="178"/>
      <c r="P203" s="178"/>
      <c r="Q203" s="178"/>
    </row>
    <row r="204" s="9" customFormat="1" spans="1:17">
      <c r="A204" s="11"/>
      <c r="C204" s="11"/>
      <c r="H204" s="12"/>
      <c r="L204" s="187"/>
      <c r="O204" s="178"/>
      <c r="P204" s="178"/>
      <c r="Q204" s="178"/>
    </row>
    <row r="205" s="9" customFormat="1" spans="1:17">
      <c r="A205" s="11"/>
      <c r="C205" s="11"/>
      <c r="H205" s="12"/>
      <c r="L205" s="187"/>
      <c r="O205" s="178"/>
      <c r="P205" s="178"/>
      <c r="Q205" s="178"/>
    </row>
    <row r="206" s="9" customFormat="1" spans="1:17">
      <c r="A206" s="11"/>
      <c r="C206" s="11"/>
      <c r="H206" s="12"/>
      <c r="L206" s="187"/>
      <c r="O206" s="178"/>
      <c r="P206" s="178"/>
      <c r="Q206" s="178"/>
    </row>
    <row r="207" s="9" customFormat="1" spans="1:17">
      <c r="A207" s="11"/>
      <c r="C207" s="11"/>
      <c r="H207" s="12"/>
      <c r="L207" s="187"/>
      <c r="O207" s="178"/>
      <c r="P207" s="178"/>
      <c r="Q207" s="178"/>
    </row>
    <row r="208" s="9" customFormat="1" spans="1:17">
      <c r="A208" s="11"/>
      <c r="C208" s="11"/>
      <c r="H208" s="12"/>
      <c r="L208" s="187"/>
      <c r="O208" s="178"/>
      <c r="P208" s="178"/>
      <c r="Q208" s="178"/>
    </row>
    <row r="209" s="9" customFormat="1" spans="1:17">
      <c r="A209" s="11"/>
      <c r="C209" s="11"/>
      <c r="H209" s="12"/>
      <c r="L209" s="187"/>
      <c r="O209" s="178"/>
      <c r="P209" s="178"/>
      <c r="Q209" s="178"/>
    </row>
    <row r="210" s="9" customFormat="1" spans="1:17">
      <c r="A210" s="11"/>
      <c r="C210" s="11"/>
      <c r="H210" s="12"/>
      <c r="L210" s="187"/>
      <c r="O210" s="178"/>
      <c r="P210" s="178"/>
      <c r="Q210" s="178"/>
    </row>
    <row r="211" s="9" customFormat="1" spans="1:17">
      <c r="A211" s="11"/>
      <c r="C211" s="11"/>
      <c r="H211" s="12"/>
      <c r="L211" s="187"/>
      <c r="O211" s="178"/>
      <c r="P211" s="178"/>
      <c r="Q211" s="178"/>
    </row>
    <row r="212" s="9" customFormat="1" spans="1:17">
      <c r="A212" s="11"/>
      <c r="C212" s="11"/>
      <c r="H212" s="12"/>
      <c r="L212" s="187"/>
      <c r="O212" s="178"/>
      <c r="P212" s="178"/>
      <c r="Q212" s="178"/>
    </row>
    <row r="213" s="9" customFormat="1" spans="1:17">
      <c r="A213" s="11"/>
      <c r="C213" s="11"/>
      <c r="H213" s="12"/>
      <c r="L213" s="187"/>
      <c r="O213" s="178"/>
      <c r="P213" s="178"/>
      <c r="Q213" s="178"/>
    </row>
    <row r="214" s="9" customFormat="1" spans="1:17">
      <c r="A214" s="11"/>
      <c r="C214" s="11"/>
      <c r="H214" s="12"/>
      <c r="L214" s="187"/>
      <c r="O214" s="178"/>
      <c r="P214" s="178"/>
      <c r="Q214" s="178"/>
    </row>
    <row r="215" s="9" customFormat="1" spans="1:17">
      <c r="A215" s="11"/>
      <c r="C215" s="11"/>
      <c r="H215" s="12"/>
      <c r="L215" s="187"/>
      <c r="O215" s="178"/>
      <c r="P215" s="178"/>
      <c r="Q215" s="178"/>
    </row>
    <row r="216" s="9" customFormat="1" spans="1:17">
      <c r="A216" s="11"/>
      <c r="C216" s="11"/>
      <c r="H216" s="12"/>
      <c r="L216" s="187"/>
      <c r="O216" s="178"/>
      <c r="P216" s="178"/>
      <c r="Q216" s="178"/>
    </row>
    <row r="217" s="9" customFormat="1" spans="1:17">
      <c r="A217" s="11"/>
      <c r="C217" s="11"/>
      <c r="H217" s="12"/>
      <c r="L217" s="187"/>
      <c r="O217" s="178"/>
      <c r="P217" s="178"/>
      <c r="Q217" s="178"/>
    </row>
    <row r="218" s="9" customFormat="1" spans="1:17">
      <c r="A218" s="11"/>
      <c r="C218" s="11"/>
      <c r="H218" s="12"/>
      <c r="L218" s="187"/>
      <c r="O218" s="178"/>
      <c r="P218" s="178"/>
      <c r="Q218" s="178"/>
    </row>
    <row r="219" s="9" customFormat="1" spans="1:17">
      <c r="A219" s="11"/>
      <c r="C219" s="11"/>
      <c r="H219" s="12"/>
      <c r="L219" s="187"/>
      <c r="O219" s="178"/>
      <c r="P219" s="178"/>
      <c r="Q219" s="178"/>
    </row>
    <row r="220" s="9" customFormat="1" spans="1:17">
      <c r="A220" s="11"/>
      <c r="C220" s="11"/>
      <c r="H220" s="12"/>
      <c r="L220" s="187"/>
      <c r="O220" s="178"/>
      <c r="P220" s="178"/>
      <c r="Q220" s="178"/>
    </row>
    <row r="221" s="9" customFormat="1" spans="1:17">
      <c r="A221" s="11"/>
      <c r="C221" s="11"/>
      <c r="H221" s="12"/>
      <c r="L221" s="187"/>
      <c r="O221" s="178"/>
      <c r="P221" s="178"/>
      <c r="Q221" s="178"/>
    </row>
    <row r="222" s="9" customFormat="1" spans="1:17">
      <c r="A222" s="11"/>
      <c r="C222" s="11"/>
      <c r="H222" s="12"/>
      <c r="L222" s="187"/>
      <c r="O222" s="178"/>
      <c r="P222" s="178"/>
      <c r="Q222" s="178"/>
    </row>
    <row r="223" s="9" customFormat="1" spans="1:17">
      <c r="A223" s="11"/>
      <c r="C223" s="11"/>
      <c r="H223" s="12"/>
      <c r="L223" s="187"/>
      <c r="O223" s="178"/>
      <c r="P223" s="178"/>
      <c r="Q223" s="178"/>
    </row>
    <row r="224" s="9" customFormat="1" spans="1:17">
      <c r="A224" s="11"/>
      <c r="C224" s="11"/>
      <c r="H224" s="12"/>
      <c r="L224" s="187"/>
      <c r="O224" s="178"/>
      <c r="P224" s="178"/>
      <c r="Q224" s="178"/>
    </row>
    <row r="225" s="9" customFormat="1" spans="1:17">
      <c r="A225" s="11"/>
      <c r="C225" s="11"/>
      <c r="H225" s="12"/>
      <c r="L225" s="187"/>
      <c r="O225" s="178"/>
      <c r="P225" s="178"/>
      <c r="Q225" s="178"/>
    </row>
    <row r="226" s="9" customFormat="1" spans="1:17">
      <c r="A226" s="11"/>
      <c r="C226" s="11"/>
      <c r="H226" s="12"/>
      <c r="L226" s="187"/>
      <c r="O226" s="178"/>
      <c r="P226" s="178"/>
      <c r="Q226" s="178"/>
    </row>
    <row r="227" s="9" customFormat="1" spans="1:17">
      <c r="A227" s="11"/>
      <c r="C227" s="11"/>
      <c r="H227" s="12"/>
      <c r="L227" s="187"/>
      <c r="O227" s="178"/>
      <c r="P227" s="178"/>
      <c r="Q227" s="178"/>
    </row>
    <row r="228" s="9" customFormat="1" spans="1:17">
      <c r="A228" s="11"/>
      <c r="C228" s="11"/>
      <c r="H228" s="12"/>
      <c r="L228" s="187"/>
      <c r="O228" s="178"/>
      <c r="P228" s="178"/>
      <c r="Q228" s="178"/>
    </row>
    <row r="229" s="9" customFormat="1" spans="1:17">
      <c r="A229" s="11"/>
      <c r="C229" s="11"/>
      <c r="H229" s="12"/>
      <c r="L229" s="187"/>
      <c r="O229" s="178"/>
      <c r="P229" s="178"/>
      <c r="Q229" s="178"/>
    </row>
    <row r="230" s="9" customFormat="1" spans="1:17">
      <c r="A230" s="11"/>
      <c r="C230" s="11"/>
      <c r="H230" s="12"/>
      <c r="L230" s="187"/>
      <c r="O230" s="178"/>
      <c r="P230" s="178"/>
      <c r="Q230" s="178"/>
    </row>
    <row r="231" s="9" customFormat="1" spans="1:17">
      <c r="A231" s="11"/>
      <c r="C231" s="11"/>
      <c r="H231" s="12"/>
      <c r="L231" s="187"/>
      <c r="O231" s="178"/>
      <c r="P231" s="178"/>
      <c r="Q231" s="178"/>
    </row>
    <row r="232" s="9" customFormat="1" spans="1:17">
      <c r="A232" s="11"/>
      <c r="C232" s="11"/>
      <c r="H232" s="12"/>
      <c r="L232" s="187"/>
      <c r="O232" s="178"/>
      <c r="P232" s="178"/>
      <c r="Q232" s="178"/>
    </row>
    <row r="233" s="9" customFormat="1" spans="1:17">
      <c r="A233" s="11"/>
      <c r="C233" s="11"/>
      <c r="H233" s="12"/>
      <c r="L233" s="187"/>
      <c r="O233" s="178"/>
      <c r="P233" s="178"/>
      <c r="Q233" s="178"/>
    </row>
    <row r="234" s="9" customFormat="1" spans="1:17">
      <c r="A234" s="11"/>
      <c r="C234" s="11"/>
      <c r="H234" s="12"/>
      <c r="L234" s="187"/>
      <c r="O234" s="178"/>
      <c r="P234" s="178"/>
      <c r="Q234" s="178"/>
    </row>
    <row r="235" s="9" customFormat="1" spans="1:17">
      <c r="A235" s="11"/>
      <c r="C235" s="11"/>
      <c r="H235" s="12"/>
      <c r="L235" s="187"/>
      <c r="O235" s="178"/>
      <c r="P235" s="178"/>
      <c r="Q235" s="178"/>
    </row>
    <row r="236" s="9" customFormat="1" spans="1:17">
      <c r="A236" s="11"/>
      <c r="C236" s="11"/>
      <c r="H236" s="12"/>
      <c r="L236" s="187"/>
      <c r="O236" s="178"/>
      <c r="P236" s="178"/>
      <c r="Q236" s="178"/>
    </row>
    <row r="237" s="9" customFormat="1" spans="1:17">
      <c r="A237" s="11"/>
      <c r="C237" s="11"/>
      <c r="H237" s="12"/>
      <c r="L237" s="187"/>
      <c r="O237" s="178"/>
      <c r="P237" s="178"/>
      <c r="Q237" s="178"/>
    </row>
    <row r="238" s="9" customFormat="1" spans="1:17">
      <c r="A238" s="11"/>
      <c r="C238" s="11"/>
      <c r="H238" s="12"/>
      <c r="L238" s="187"/>
      <c r="O238" s="178"/>
      <c r="P238" s="178"/>
      <c r="Q238" s="178"/>
    </row>
    <row r="239" s="9" customFormat="1" spans="1:17">
      <c r="A239" s="11"/>
      <c r="C239" s="11"/>
      <c r="H239" s="12"/>
      <c r="L239" s="187"/>
      <c r="O239" s="178"/>
      <c r="P239" s="178"/>
      <c r="Q239" s="178"/>
    </row>
    <row r="240" s="9" customFormat="1" spans="1:17">
      <c r="A240" s="11"/>
      <c r="C240" s="11"/>
      <c r="H240" s="12"/>
      <c r="L240" s="187"/>
      <c r="O240" s="178"/>
      <c r="P240" s="178"/>
      <c r="Q240" s="178"/>
    </row>
    <row r="241" s="9" customFormat="1" spans="1:17">
      <c r="A241" s="11"/>
      <c r="C241" s="11"/>
      <c r="H241" s="12"/>
      <c r="L241" s="187"/>
      <c r="O241" s="178"/>
      <c r="P241" s="178"/>
      <c r="Q241" s="178"/>
    </row>
    <row r="242" s="9" customFormat="1" spans="1:17">
      <c r="A242" s="11"/>
      <c r="C242" s="11"/>
      <c r="H242" s="12"/>
      <c r="L242" s="187"/>
      <c r="O242" s="178"/>
      <c r="P242" s="178"/>
      <c r="Q242" s="178"/>
    </row>
    <row r="243" s="9" customFormat="1" spans="1:17">
      <c r="A243" s="11"/>
      <c r="C243" s="11"/>
      <c r="H243" s="12"/>
      <c r="L243" s="187"/>
      <c r="O243" s="178"/>
      <c r="P243" s="178"/>
      <c r="Q243" s="178"/>
    </row>
    <row r="244" s="9" customFormat="1" spans="1:17">
      <c r="A244" s="11"/>
      <c r="C244" s="11"/>
      <c r="H244" s="12"/>
      <c r="L244" s="187"/>
      <c r="O244" s="178"/>
      <c r="P244" s="178"/>
      <c r="Q244" s="178"/>
    </row>
    <row r="245" s="9" customFormat="1" spans="1:17">
      <c r="A245" s="11"/>
      <c r="C245" s="11"/>
      <c r="H245" s="12"/>
      <c r="L245" s="187"/>
      <c r="O245" s="178"/>
      <c r="P245" s="178"/>
      <c r="Q245" s="178"/>
    </row>
    <row r="246" s="9" customFormat="1" spans="1:17">
      <c r="A246" s="11"/>
      <c r="C246" s="11"/>
      <c r="H246" s="12"/>
      <c r="L246" s="187"/>
      <c r="O246" s="178"/>
      <c r="P246" s="178"/>
      <c r="Q246" s="178"/>
    </row>
    <row r="247" s="9" customFormat="1" spans="1:17">
      <c r="A247" s="11"/>
      <c r="C247" s="11"/>
      <c r="H247" s="12"/>
      <c r="L247" s="187"/>
      <c r="O247" s="178"/>
      <c r="P247" s="178"/>
      <c r="Q247" s="178"/>
    </row>
    <row r="248" s="9" customFormat="1" spans="1:17">
      <c r="A248" s="11"/>
      <c r="C248" s="11"/>
      <c r="H248" s="12"/>
      <c r="L248" s="187"/>
      <c r="O248" s="178"/>
      <c r="P248" s="178"/>
      <c r="Q248" s="178"/>
    </row>
    <row r="249" s="9" customFormat="1" spans="1:17">
      <c r="A249" s="11"/>
      <c r="C249" s="11"/>
      <c r="H249" s="12"/>
      <c r="L249" s="187"/>
      <c r="O249" s="178"/>
      <c r="P249" s="178"/>
      <c r="Q249" s="178"/>
    </row>
    <row r="250" s="9" customFormat="1" spans="1:17">
      <c r="A250" s="11"/>
      <c r="C250" s="11"/>
      <c r="H250" s="12"/>
      <c r="L250" s="187"/>
      <c r="O250" s="178"/>
      <c r="P250" s="178"/>
      <c r="Q250" s="178"/>
    </row>
    <row r="251" s="9" customFormat="1" spans="1:17">
      <c r="A251" s="11"/>
      <c r="C251" s="11"/>
      <c r="H251" s="12"/>
      <c r="L251" s="187"/>
      <c r="O251" s="178"/>
      <c r="P251" s="178"/>
      <c r="Q251" s="178"/>
    </row>
    <row r="252" s="9" customFormat="1" spans="1:17">
      <c r="A252" s="11"/>
      <c r="C252" s="11"/>
      <c r="H252" s="12"/>
      <c r="L252" s="187"/>
      <c r="O252" s="178"/>
      <c r="P252" s="178"/>
      <c r="Q252" s="178"/>
    </row>
    <row r="253" s="9" customFormat="1" spans="1:17">
      <c r="A253" s="11"/>
      <c r="C253" s="11"/>
      <c r="H253" s="12"/>
      <c r="L253" s="187"/>
      <c r="O253" s="178"/>
      <c r="P253" s="178"/>
      <c r="Q253" s="178"/>
    </row>
    <row r="254" s="9" customFormat="1" spans="1:17">
      <c r="A254" s="11"/>
      <c r="C254" s="11"/>
      <c r="H254" s="12"/>
      <c r="L254" s="187"/>
      <c r="O254" s="178"/>
      <c r="P254" s="178"/>
      <c r="Q254" s="178"/>
    </row>
    <row r="255" s="9" customFormat="1" spans="1:17">
      <c r="A255" s="11"/>
      <c r="C255" s="11"/>
      <c r="H255" s="12"/>
      <c r="L255" s="187"/>
      <c r="O255" s="178"/>
      <c r="P255" s="178"/>
      <c r="Q255" s="178"/>
    </row>
    <row r="256" s="9" customFormat="1" spans="1:17">
      <c r="A256" s="11"/>
      <c r="C256" s="11"/>
      <c r="H256" s="12"/>
      <c r="L256" s="187"/>
      <c r="O256" s="178"/>
      <c r="P256" s="178"/>
      <c r="Q256" s="178"/>
    </row>
    <row r="257" s="9" customFormat="1" spans="1:17">
      <c r="A257" s="11"/>
      <c r="C257" s="11"/>
      <c r="H257" s="12"/>
      <c r="L257" s="187"/>
      <c r="O257" s="178"/>
      <c r="P257" s="178"/>
      <c r="Q257" s="178"/>
    </row>
    <row r="258" s="9" customFormat="1" spans="1:17">
      <c r="A258" s="11"/>
      <c r="C258" s="11"/>
      <c r="H258" s="12"/>
      <c r="L258" s="187"/>
      <c r="O258" s="178"/>
      <c r="P258" s="178"/>
      <c r="Q258" s="178"/>
    </row>
    <row r="259" s="9" customFormat="1" spans="1:17">
      <c r="A259" s="11"/>
      <c r="C259" s="11"/>
      <c r="H259" s="12"/>
      <c r="L259" s="187"/>
      <c r="O259" s="178"/>
      <c r="P259" s="178"/>
      <c r="Q259" s="178"/>
    </row>
    <row r="260" s="9" customFormat="1" spans="1:17">
      <c r="A260" s="11"/>
      <c r="C260" s="11"/>
      <c r="H260" s="12"/>
      <c r="L260" s="187"/>
      <c r="O260" s="178"/>
      <c r="P260" s="178"/>
      <c r="Q260" s="178"/>
    </row>
    <row r="261" s="9" customFormat="1" spans="1:17">
      <c r="A261" s="11"/>
      <c r="C261" s="11"/>
      <c r="H261" s="12"/>
      <c r="L261" s="187"/>
      <c r="O261" s="178"/>
      <c r="P261" s="178"/>
      <c r="Q261" s="178"/>
    </row>
    <row r="262" s="9" customFormat="1" spans="1:17">
      <c r="A262" s="11"/>
      <c r="C262" s="11"/>
      <c r="H262" s="12"/>
      <c r="L262" s="187"/>
      <c r="O262" s="178"/>
      <c r="P262" s="178"/>
      <c r="Q262" s="178"/>
    </row>
    <row r="263" s="9" customFormat="1" spans="1:17">
      <c r="A263" s="11"/>
      <c r="C263" s="11"/>
      <c r="H263" s="12"/>
      <c r="L263" s="187"/>
      <c r="O263" s="178"/>
      <c r="P263" s="178"/>
      <c r="Q263" s="178"/>
    </row>
    <row r="264" s="9" customFormat="1" spans="1:17">
      <c r="A264" s="11"/>
      <c r="C264" s="11"/>
      <c r="H264" s="12"/>
      <c r="L264" s="187"/>
      <c r="O264" s="178"/>
      <c r="P264" s="178"/>
      <c r="Q264" s="178"/>
    </row>
    <row r="265" s="9" customFormat="1" spans="1:17">
      <c r="A265" s="11"/>
      <c r="C265" s="11"/>
      <c r="H265" s="12"/>
      <c r="L265" s="187"/>
      <c r="O265" s="178"/>
      <c r="P265" s="178"/>
      <c r="Q265" s="178"/>
    </row>
    <row r="266" s="9" customFormat="1" spans="1:17">
      <c r="A266" s="11"/>
      <c r="C266" s="11"/>
      <c r="H266" s="12"/>
      <c r="L266" s="187"/>
      <c r="O266" s="178"/>
      <c r="P266" s="178"/>
      <c r="Q266" s="178"/>
    </row>
    <row r="267" s="9" customFormat="1" spans="1:17">
      <c r="A267" s="11"/>
      <c r="C267" s="11"/>
      <c r="H267" s="12"/>
      <c r="L267" s="187"/>
      <c r="O267" s="178"/>
      <c r="P267" s="178"/>
      <c r="Q267" s="178"/>
    </row>
    <row r="268" s="9" customFormat="1" spans="1:17">
      <c r="A268" s="11"/>
      <c r="C268" s="11"/>
      <c r="H268" s="12"/>
      <c r="L268" s="187"/>
      <c r="O268" s="178"/>
      <c r="P268" s="178"/>
      <c r="Q268" s="178"/>
    </row>
    <row r="269" s="9" customFormat="1" spans="1:17">
      <c r="A269" s="11"/>
      <c r="C269" s="11"/>
      <c r="H269" s="12"/>
      <c r="L269" s="187"/>
      <c r="O269" s="178"/>
      <c r="P269" s="178"/>
      <c r="Q269" s="178"/>
    </row>
    <row r="270" s="9" customFormat="1" spans="1:17">
      <c r="A270" s="11"/>
      <c r="C270" s="11"/>
      <c r="H270" s="12"/>
      <c r="L270" s="187"/>
      <c r="O270" s="178"/>
      <c r="P270" s="178"/>
      <c r="Q270" s="178"/>
    </row>
    <row r="271" s="9" customFormat="1" spans="1:17">
      <c r="A271" s="11"/>
      <c r="C271" s="11"/>
      <c r="H271" s="12"/>
      <c r="L271" s="187"/>
      <c r="O271" s="178"/>
      <c r="P271" s="178"/>
      <c r="Q271" s="178"/>
    </row>
    <row r="272" s="9" customFormat="1" spans="1:17">
      <c r="A272" s="11"/>
      <c r="C272" s="11"/>
      <c r="H272" s="12"/>
      <c r="L272" s="187"/>
      <c r="O272" s="178"/>
      <c r="P272" s="178"/>
      <c r="Q272" s="178"/>
    </row>
    <row r="273" s="9" customFormat="1" spans="1:17">
      <c r="A273" s="11"/>
      <c r="C273" s="11"/>
      <c r="H273" s="12"/>
      <c r="L273" s="187"/>
      <c r="O273" s="178"/>
      <c r="P273" s="178"/>
      <c r="Q273" s="178"/>
    </row>
    <row r="274" s="9" customFormat="1" spans="1:17">
      <c r="A274" s="11"/>
      <c r="C274" s="11"/>
      <c r="H274" s="12"/>
      <c r="L274" s="187"/>
      <c r="O274" s="178"/>
      <c r="P274" s="178"/>
      <c r="Q274" s="178"/>
    </row>
    <row r="275" s="9" customFormat="1" spans="1:17">
      <c r="A275" s="11"/>
      <c r="C275" s="11"/>
      <c r="H275" s="12"/>
      <c r="L275" s="187"/>
      <c r="O275" s="178"/>
      <c r="P275" s="178"/>
      <c r="Q275" s="178"/>
    </row>
    <row r="276" s="9" customFormat="1" spans="1:17">
      <c r="A276" s="11"/>
      <c r="C276" s="11"/>
      <c r="H276" s="12"/>
      <c r="L276" s="187"/>
      <c r="O276" s="178"/>
      <c r="P276" s="178"/>
      <c r="Q276" s="178"/>
    </row>
    <row r="277" s="9" customFormat="1" spans="1:17">
      <c r="A277" s="11"/>
      <c r="C277" s="11"/>
      <c r="H277" s="12"/>
      <c r="L277" s="187"/>
      <c r="O277" s="178"/>
      <c r="P277" s="178"/>
      <c r="Q277" s="178"/>
    </row>
    <row r="278" s="9" customFormat="1" spans="1:17">
      <c r="A278" s="11"/>
      <c r="C278" s="11"/>
      <c r="H278" s="12"/>
      <c r="L278" s="187"/>
      <c r="O278" s="178"/>
      <c r="P278" s="178"/>
      <c r="Q278" s="178"/>
    </row>
    <row r="279" s="9" customFormat="1" spans="1:17">
      <c r="A279" s="11"/>
      <c r="C279" s="11"/>
      <c r="H279" s="12"/>
      <c r="L279" s="187"/>
      <c r="O279" s="178"/>
      <c r="P279" s="178"/>
      <c r="Q279" s="178"/>
    </row>
    <row r="280" s="9" customFormat="1" spans="1:17">
      <c r="A280" s="11"/>
      <c r="C280" s="11"/>
      <c r="H280" s="12"/>
      <c r="L280" s="187"/>
      <c r="O280" s="178"/>
      <c r="P280" s="178"/>
      <c r="Q280" s="178"/>
    </row>
    <row r="281" s="9" customFormat="1" spans="1:17">
      <c r="A281" s="11"/>
      <c r="C281" s="11"/>
      <c r="H281" s="12"/>
      <c r="L281" s="187"/>
      <c r="O281" s="178"/>
      <c r="P281" s="178"/>
      <c r="Q281" s="178"/>
    </row>
    <row r="282" s="9" customFormat="1" spans="1:17">
      <c r="A282" s="11"/>
      <c r="C282" s="11"/>
      <c r="H282" s="12"/>
      <c r="L282" s="187"/>
      <c r="O282" s="178"/>
      <c r="P282" s="178"/>
      <c r="Q282" s="178"/>
    </row>
    <row r="283" s="9" customFormat="1" spans="1:17">
      <c r="A283" s="11"/>
      <c r="C283" s="11"/>
      <c r="H283" s="12"/>
      <c r="L283" s="187"/>
      <c r="O283" s="178"/>
      <c r="P283" s="178"/>
      <c r="Q283" s="178"/>
    </row>
    <row r="284" s="9" customFormat="1" spans="1:17">
      <c r="A284" s="11"/>
      <c r="C284" s="11"/>
      <c r="H284" s="12"/>
      <c r="L284" s="187"/>
      <c r="O284" s="178"/>
      <c r="P284" s="178"/>
      <c r="Q284" s="178"/>
    </row>
    <row r="285" s="9" customFormat="1" spans="1:17">
      <c r="A285" s="11"/>
      <c r="C285" s="11"/>
      <c r="H285" s="12"/>
      <c r="L285" s="187"/>
      <c r="O285" s="178"/>
      <c r="P285" s="178"/>
      <c r="Q285" s="178"/>
    </row>
    <row r="286" s="9" customFormat="1" spans="1:17">
      <c r="A286" s="11"/>
      <c r="C286" s="11"/>
      <c r="H286" s="12"/>
      <c r="L286" s="187"/>
      <c r="O286" s="178"/>
      <c r="P286" s="178"/>
      <c r="Q286" s="178"/>
    </row>
    <row r="287" s="9" customFormat="1" spans="1:17">
      <c r="A287" s="11"/>
      <c r="C287" s="11"/>
      <c r="H287" s="12"/>
      <c r="L287" s="187"/>
      <c r="O287" s="178"/>
      <c r="P287" s="178"/>
      <c r="Q287" s="178"/>
    </row>
    <row r="288" s="9" customFormat="1" spans="1:17">
      <c r="A288" s="11"/>
      <c r="C288" s="11"/>
      <c r="H288" s="12"/>
      <c r="L288" s="187"/>
      <c r="O288" s="178"/>
      <c r="P288" s="178"/>
      <c r="Q288" s="178"/>
    </row>
    <row r="289" s="9" customFormat="1" spans="1:17">
      <c r="A289" s="11"/>
      <c r="C289" s="11"/>
      <c r="H289" s="12"/>
      <c r="L289" s="187"/>
      <c r="O289" s="178"/>
      <c r="P289" s="178"/>
      <c r="Q289" s="178"/>
    </row>
    <row r="290" s="9" customFormat="1" spans="1:17">
      <c r="A290" s="11"/>
      <c r="C290" s="11"/>
      <c r="H290" s="12"/>
      <c r="L290" s="187"/>
      <c r="O290" s="178"/>
      <c r="P290" s="178"/>
      <c r="Q290" s="178"/>
    </row>
    <row r="291" s="9" customFormat="1" spans="1:17">
      <c r="A291" s="11"/>
      <c r="C291" s="11"/>
      <c r="H291" s="12"/>
      <c r="L291" s="187"/>
      <c r="O291" s="178"/>
      <c r="P291" s="178"/>
      <c r="Q291" s="178"/>
    </row>
    <row r="292" s="9" customFormat="1" spans="1:17">
      <c r="A292" s="11"/>
      <c r="C292" s="11"/>
      <c r="H292" s="12"/>
      <c r="L292" s="187"/>
      <c r="O292" s="178"/>
      <c r="P292" s="178"/>
      <c r="Q292" s="178"/>
    </row>
    <row r="293" s="9" customFormat="1" spans="1:17">
      <c r="A293" s="11"/>
      <c r="C293" s="11"/>
      <c r="H293" s="12"/>
      <c r="L293" s="187"/>
      <c r="O293" s="178"/>
      <c r="P293" s="178"/>
      <c r="Q293" s="178"/>
    </row>
    <row r="294" s="9" customFormat="1" spans="1:17">
      <c r="A294" s="11"/>
      <c r="C294" s="11"/>
      <c r="H294" s="12"/>
      <c r="L294" s="187"/>
      <c r="O294" s="178"/>
      <c r="P294" s="178"/>
      <c r="Q294" s="178"/>
    </row>
    <row r="295" s="9" customFormat="1" spans="1:17">
      <c r="A295" s="11"/>
      <c r="C295" s="11"/>
      <c r="H295" s="12"/>
      <c r="L295" s="187"/>
      <c r="O295" s="178"/>
      <c r="P295" s="178"/>
      <c r="Q295" s="178"/>
    </row>
    <row r="296" s="9" customFormat="1" spans="1:17">
      <c r="A296" s="11"/>
      <c r="C296" s="11"/>
      <c r="H296" s="12"/>
      <c r="L296" s="187"/>
      <c r="O296" s="178"/>
      <c r="P296" s="178"/>
      <c r="Q296" s="178"/>
    </row>
    <row r="297" s="9" customFormat="1" spans="1:17">
      <c r="A297" s="11"/>
      <c r="C297" s="11"/>
      <c r="H297" s="12"/>
      <c r="L297" s="187"/>
      <c r="O297" s="178"/>
      <c r="P297" s="178"/>
      <c r="Q297" s="178"/>
    </row>
    <row r="298" s="9" customFormat="1" spans="1:17">
      <c r="A298" s="11"/>
      <c r="C298" s="11"/>
      <c r="H298" s="12"/>
      <c r="L298" s="187"/>
      <c r="O298" s="178"/>
      <c r="P298" s="178"/>
      <c r="Q298" s="178"/>
    </row>
    <row r="299" s="9" customFormat="1" spans="1:17">
      <c r="A299" s="11"/>
      <c r="C299" s="11"/>
      <c r="H299" s="12"/>
      <c r="L299" s="187"/>
      <c r="O299" s="178"/>
      <c r="P299" s="178"/>
      <c r="Q299" s="178"/>
    </row>
    <row r="300" s="9" customFormat="1" spans="1:17">
      <c r="A300" s="11"/>
      <c r="C300" s="11"/>
      <c r="H300" s="12"/>
      <c r="L300" s="187"/>
      <c r="O300" s="178"/>
      <c r="P300" s="178"/>
      <c r="Q300" s="178"/>
    </row>
    <row r="301" s="9" customFormat="1" spans="1:17">
      <c r="A301" s="11"/>
      <c r="C301" s="11"/>
      <c r="H301" s="12"/>
      <c r="L301" s="187"/>
      <c r="O301" s="178"/>
      <c r="P301" s="178"/>
      <c r="Q301" s="178"/>
    </row>
    <row r="302" s="9" customFormat="1" spans="1:17">
      <c r="A302" s="11"/>
      <c r="C302" s="11"/>
      <c r="H302" s="12"/>
      <c r="L302" s="187"/>
      <c r="O302" s="178"/>
      <c r="P302" s="178"/>
      <c r="Q302" s="178"/>
    </row>
    <row r="303" s="9" customFormat="1" spans="1:17">
      <c r="A303" s="11"/>
      <c r="C303" s="11"/>
      <c r="H303" s="12"/>
      <c r="L303" s="187"/>
      <c r="O303" s="178"/>
      <c r="P303" s="178"/>
      <c r="Q303" s="178"/>
    </row>
    <row r="304" s="9" customFormat="1" spans="1:17">
      <c r="A304" s="11"/>
      <c r="C304" s="11"/>
      <c r="H304" s="12"/>
      <c r="L304" s="187"/>
      <c r="O304" s="178"/>
      <c r="P304" s="178"/>
      <c r="Q304" s="178"/>
    </row>
    <row r="305" s="9" customFormat="1" spans="1:17">
      <c r="A305" s="11"/>
      <c r="C305" s="11"/>
      <c r="H305" s="12"/>
      <c r="L305" s="187"/>
      <c r="O305" s="178"/>
      <c r="P305" s="178"/>
      <c r="Q305" s="178"/>
    </row>
    <row r="306" s="9" customFormat="1" spans="1:17">
      <c r="A306" s="11"/>
      <c r="C306" s="11"/>
      <c r="H306" s="12"/>
      <c r="L306" s="187"/>
      <c r="O306" s="178"/>
      <c r="P306" s="178"/>
      <c r="Q306" s="178"/>
    </row>
    <row r="307" s="9" customFormat="1" spans="1:17">
      <c r="A307" s="11"/>
      <c r="C307" s="11"/>
      <c r="H307" s="12"/>
      <c r="L307" s="187"/>
      <c r="O307" s="178"/>
      <c r="P307" s="178"/>
      <c r="Q307" s="178"/>
    </row>
    <row r="308" s="9" customFormat="1" spans="1:17">
      <c r="A308" s="11"/>
      <c r="C308" s="11"/>
      <c r="H308" s="12"/>
      <c r="L308" s="187"/>
      <c r="O308" s="178"/>
      <c r="P308" s="178"/>
      <c r="Q308" s="178"/>
    </row>
    <row r="309" s="9" customFormat="1" spans="1:17">
      <c r="A309" s="11"/>
      <c r="C309" s="11"/>
      <c r="H309" s="12"/>
      <c r="L309" s="187"/>
      <c r="O309" s="178"/>
      <c r="P309" s="178"/>
      <c r="Q309" s="178"/>
    </row>
    <row r="310" s="9" customFormat="1" spans="1:17">
      <c r="A310" s="11"/>
      <c r="C310" s="11"/>
      <c r="H310" s="12"/>
      <c r="L310" s="187"/>
      <c r="O310" s="178"/>
      <c r="P310" s="178"/>
      <c r="Q310" s="178"/>
    </row>
    <row r="311" s="9" customFormat="1" spans="1:17">
      <c r="A311" s="11"/>
      <c r="C311" s="11"/>
      <c r="H311" s="12"/>
      <c r="L311" s="187"/>
      <c r="O311" s="178"/>
      <c r="P311" s="178"/>
      <c r="Q311" s="178"/>
    </row>
    <row r="312" s="9" customFormat="1" spans="1:17">
      <c r="A312" s="11"/>
      <c r="C312" s="11"/>
      <c r="H312" s="12"/>
      <c r="L312" s="187"/>
      <c r="O312" s="178"/>
      <c r="P312" s="178"/>
      <c r="Q312" s="178"/>
    </row>
    <row r="313" s="9" customFormat="1" spans="1:17">
      <c r="A313" s="11"/>
      <c r="C313" s="11"/>
      <c r="H313" s="12"/>
      <c r="L313" s="187"/>
      <c r="O313" s="178"/>
      <c r="P313" s="178"/>
      <c r="Q313" s="178"/>
    </row>
    <row r="314" s="9" customFormat="1" spans="1:17">
      <c r="A314" s="11"/>
      <c r="C314" s="11"/>
      <c r="H314" s="12"/>
      <c r="L314" s="187"/>
      <c r="O314" s="178"/>
      <c r="P314" s="178"/>
      <c r="Q314" s="178"/>
    </row>
    <row r="315" s="9" customFormat="1" spans="1:17">
      <c r="A315" s="11"/>
      <c r="C315" s="11"/>
      <c r="H315" s="12"/>
      <c r="L315" s="187"/>
      <c r="O315" s="178"/>
      <c r="P315" s="178"/>
      <c r="Q315" s="178"/>
    </row>
    <row r="316" s="9" customFormat="1" spans="1:17">
      <c r="A316" s="11"/>
      <c r="C316" s="11"/>
      <c r="H316" s="12"/>
      <c r="L316" s="187"/>
      <c r="O316" s="178"/>
      <c r="P316" s="178"/>
      <c r="Q316" s="178"/>
    </row>
    <row r="317" s="9" customFormat="1" spans="1:17">
      <c r="A317" s="11"/>
      <c r="C317" s="11"/>
      <c r="H317" s="12"/>
      <c r="L317" s="187"/>
      <c r="O317" s="178"/>
      <c r="P317" s="178"/>
      <c r="Q317" s="178"/>
    </row>
    <row r="318" s="9" customFormat="1" spans="1:17">
      <c r="A318" s="11"/>
      <c r="C318" s="11"/>
      <c r="H318" s="12"/>
      <c r="L318" s="187"/>
      <c r="O318" s="178"/>
      <c r="P318" s="178"/>
      <c r="Q318" s="178"/>
    </row>
    <row r="319" s="9" customFormat="1" spans="1:17">
      <c r="A319" s="11"/>
      <c r="C319" s="11"/>
      <c r="H319" s="12"/>
      <c r="L319" s="187"/>
      <c r="O319" s="178"/>
      <c r="P319" s="178"/>
      <c r="Q319" s="178"/>
    </row>
    <row r="320" s="9" customFormat="1" spans="1:17">
      <c r="A320" s="11"/>
      <c r="C320" s="11"/>
      <c r="H320" s="12"/>
      <c r="L320" s="187"/>
      <c r="O320" s="178"/>
      <c r="P320" s="178"/>
      <c r="Q320" s="178"/>
    </row>
    <row r="321" s="9" customFormat="1" spans="1:17">
      <c r="A321" s="11"/>
      <c r="C321" s="11"/>
      <c r="H321" s="12"/>
      <c r="L321" s="187"/>
      <c r="O321" s="178"/>
      <c r="P321" s="178"/>
      <c r="Q321" s="178"/>
    </row>
    <row r="322" s="9" customFormat="1" spans="1:17">
      <c r="A322" s="11"/>
      <c r="C322" s="11"/>
      <c r="H322" s="12"/>
      <c r="L322" s="187"/>
      <c r="O322" s="178"/>
      <c r="P322" s="178"/>
      <c r="Q322" s="178"/>
    </row>
    <row r="323" s="9" customFormat="1" spans="1:17">
      <c r="A323" s="11"/>
      <c r="C323" s="11"/>
      <c r="H323" s="12"/>
      <c r="L323" s="187"/>
      <c r="O323" s="178"/>
      <c r="P323" s="178"/>
      <c r="Q323" s="178"/>
    </row>
    <row r="324" s="9" customFormat="1" spans="1:17">
      <c r="A324" s="11"/>
      <c r="C324" s="11"/>
      <c r="H324" s="12"/>
      <c r="L324" s="187"/>
      <c r="O324" s="178"/>
      <c r="P324" s="178"/>
      <c r="Q324" s="178"/>
    </row>
    <row r="325" s="9" customFormat="1" spans="1:17">
      <c r="A325" s="11"/>
      <c r="C325" s="11"/>
      <c r="H325" s="12"/>
      <c r="L325" s="187"/>
      <c r="O325" s="178"/>
      <c r="P325" s="178"/>
      <c r="Q325" s="178"/>
    </row>
    <row r="326" s="9" customFormat="1" spans="1:17">
      <c r="A326" s="11"/>
      <c r="C326" s="11"/>
      <c r="H326" s="12"/>
      <c r="L326" s="187"/>
      <c r="O326" s="178"/>
      <c r="P326" s="178"/>
      <c r="Q326" s="178"/>
    </row>
    <row r="327" s="9" customFormat="1" spans="1:17">
      <c r="A327" s="11"/>
      <c r="C327" s="11"/>
      <c r="H327" s="12"/>
      <c r="L327" s="187"/>
      <c r="O327" s="178"/>
      <c r="P327" s="178"/>
      <c r="Q327" s="178"/>
    </row>
    <row r="328" s="9" customFormat="1" spans="1:17">
      <c r="A328" s="11"/>
      <c r="C328" s="11"/>
      <c r="H328" s="12"/>
      <c r="L328" s="187"/>
      <c r="O328" s="178"/>
      <c r="P328" s="178"/>
      <c r="Q328" s="178"/>
    </row>
    <row r="329" s="9" customFormat="1" spans="1:17">
      <c r="A329" s="11"/>
      <c r="C329" s="11"/>
      <c r="H329" s="12"/>
      <c r="L329" s="187"/>
      <c r="O329" s="178"/>
      <c r="P329" s="178"/>
      <c r="Q329" s="178"/>
    </row>
    <row r="330" s="9" customFormat="1" spans="1:17">
      <c r="A330" s="11"/>
      <c r="C330" s="11"/>
      <c r="H330" s="12"/>
      <c r="L330" s="187"/>
      <c r="O330" s="178"/>
      <c r="P330" s="178"/>
      <c r="Q330" s="178"/>
    </row>
    <row r="331" s="9" customFormat="1" spans="1:17">
      <c r="A331" s="11"/>
      <c r="C331" s="11"/>
      <c r="H331" s="12"/>
      <c r="L331" s="187"/>
      <c r="O331" s="178"/>
      <c r="P331" s="178"/>
      <c r="Q331" s="178"/>
    </row>
    <row r="332" s="9" customFormat="1" spans="1:17">
      <c r="A332" s="11"/>
      <c r="C332" s="11"/>
      <c r="H332" s="12"/>
      <c r="L332" s="187"/>
      <c r="O332" s="178"/>
      <c r="P332" s="178"/>
      <c r="Q332" s="178"/>
    </row>
    <row r="333" s="9" customFormat="1" spans="1:17">
      <c r="A333" s="11"/>
      <c r="C333" s="11"/>
      <c r="H333" s="12"/>
      <c r="L333" s="187"/>
      <c r="O333" s="178"/>
      <c r="P333" s="178"/>
      <c r="Q333" s="178"/>
    </row>
    <row r="334" s="9" customFormat="1" spans="1:17">
      <c r="A334" s="11"/>
      <c r="C334" s="11"/>
      <c r="H334" s="12"/>
      <c r="L334" s="187"/>
      <c r="O334" s="178"/>
      <c r="P334" s="178"/>
      <c r="Q334" s="178"/>
    </row>
    <row r="335" s="9" customFormat="1" spans="1:17">
      <c r="A335" s="11"/>
      <c r="C335" s="11"/>
      <c r="H335" s="12"/>
      <c r="L335" s="187"/>
      <c r="O335" s="178"/>
      <c r="P335" s="178"/>
      <c r="Q335" s="178"/>
    </row>
    <row r="336" s="9" customFormat="1" spans="1:17">
      <c r="A336" s="11"/>
      <c r="C336" s="11"/>
      <c r="H336" s="12"/>
      <c r="L336" s="187"/>
      <c r="O336" s="178"/>
      <c r="P336" s="178"/>
      <c r="Q336" s="178"/>
    </row>
    <row r="337" s="9" customFormat="1" spans="1:17">
      <c r="A337" s="11"/>
      <c r="C337" s="11"/>
      <c r="H337" s="12"/>
      <c r="L337" s="187"/>
      <c r="O337" s="178"/>
      <c r="P337" s="178"/>
      <c r="Q337" s="178"/>
    </row>
    <row r="338" s="9" customFormat="1" spans="1:17">
      <c r="A338" s="11"/>
      <c r="C338" s="11"/>
      <c r="H338" s="12"/>
      <c r="L338" s="187"/>
      <c r="O338" s="178"/>
      <c r="P338" s="178"/>
      <c r="Q338" s="178"/>
    </row>
    <row r="339" s="9" customFormat="1" spans="1:17">
      <c r="A339" s="11"/>
      <c r="C339" s="11"/>
      <c r="H339" s="12"/>
      <c r="L339" s="187"/>
      <c r="O339" s="178"/>
      <c r="P339" s="178"/>
      <c r="Q339" s="178"/>
    </row>
    <row r="340" s="9" customFormat="1" spans="1:17">
      <c r="A340" s="11"/>
      <c r="C340" s="11"/>
      <c r="H340" s="12"/>
      <c r="L340" s="187"/>
      <c r="O340" s="178"/>
      <c r="P340" s="178"/>
      <c r="Q340" s="178"/>
    </row>
    <row r="341" s="9" customFormat="1" spans="1:17">
      <c r="A341" s="11"/>
      <c r="C341" s="11"/>
      <c r="H341" s="12"/>
      <c r="L341" s="187"/>
      <c r="O341" s="178"/>
      <c r="P341" s="178"/>
      <c r="Q341" s="178"/>
    </row>
    <row r="342" s="9" customFormat="1" spans="1:17">
      <c r="A342" s="11"/>
      <c r="C342" s="11"/>
      <c r="H342" s="12"/>
      <c r="L342" s="187"/>
      <c r="O342" s="178"/>
      <c r="P342" s="178"/>
      <c r="Q342" s="178"/>
    </row>
    <row r="343" s="9" customFormat="1" spans="1:17">
      <c r="A343" s="11"/>
      <c r="C343" s="11"/>
      <c r="H343" s="12"/>
      <c r="L343" s="187"/>
      <c r="O343" s="178"/>
      <c r="P343" s="178"/>
      <c r="Q343" s="178"/>
    </row>
    <row r="344" s="9" customFormat="1" spans="1:17">
      <c r="A344" s="11"/>
      <c r="C344" s="11"/>
      <c r="H344" s="12"/>
      <c r="L344" s="187"/>
      <c r="O344" s="178"/>
      <c r="P344" s="178"/>
      <c r="Q344" s="178"/>
    </row>
    <row r="345" s="9" customFormat="1" spans="1:17">
      <c r="A345" s="11"/>
      <c r="C345" s="11"/>
      <c r="H345" s="12"/>
      <c r="L345" s="187"/>
      <c r="O345" s="178"/>
      <c r="P345" s="178"/>
      <c r="Q345" s="178"/>
    </row>
    <row r="346" s="9" customFormat="1" spans="1:17">
      <c r="A346" s="11"/>
      <c r="C346" s="11"/>
      <c r="H346" s="12"/>
      <c r="L346" s="187"/>
      <c r="O346" s="178"/>
      <c r="P346" s="178"/>
      <c r="Q346" s="178"/>
    </row>
    <row r="347" s="9" customFormat="1" spans="1:17">
      <c r="A347" s="11"/>
      <c r="C347" s="11"/>
      <c r="H347" s="12"/>
      <c r="L347" s="187"/>
      <c r="O347" s="178"/>
      <c r="P347" s="178"/>
      <c r="Q347" s="178"/>
    </row>
    <row r="348" s="9" customFormat="1" spans="1:17">
      <c r="A348" s="11"/>
      <c r="C348" s="11"/>
      <c r="H348" s="12"/>
      <c r="L348" s="187"/>
      <c r="O348" s="178"/>
      <c r="P348" s="178"/>
      <c r="Q348" s="178"/>
    </row>
    <row r="349" s="9" customFormat="1" spans="1:17">
      <c r="A349" s="11"/>
      <c r="C349" s="11"/>
      <c r="H349" s="12"/>
      <c r="L349" s="187"/>
      <c r="O349" s="178"/>
      <c r="P349" s="178"/>
      <c r="Q349" s="178"/>
    </row>
    <row r="350" s="9" customFormat="1" spans="1:17">
      <c r="A350" s="11"/>
      <c r="C350" s="11"/>
      <c r="H350" s="12"/>
      <c r="L350" s="187"/>
      <c r="O350" s="178"/>
      <c r="P350" s="178"/>
      <c r="Q350" s="178"/>
    </row>
    <row r="351" s="9" customFormat="1" spans="1:17">
      <c r="A351" s="11"/>
      <c r="C351" s="11"/>
      <c r="H351" s="12"/>
      <c r="L351" s="187"/>
      <c r="O351" s="178"/>
      <c r="P351" s="178"/>
      <c r="Q351" s="178"/>
    </row>
    <row r="352" s="9" customFormat="1" spans="1:17">
      <c r="A352" s="11"/>
      <c r="C352" s="11"/>
      <c r="H352" s="12"/>
      <c r="L352" s="187"/>
      <c r="O352" s="178"/>
      <c r="P352" s="178"/>
      <c r="Q352" s="178"/>
    </row>
    <row r="353" s="9" customFormat="1" spans="1:17">
      <c r="A353" s="11"/>
      <c r="C353" s="11"/>
      <c r="H353" s="12"/>
      <c r="L353" s="187"/>
      <c r="O353" s="178"/>
      <c r="P353" s="178"/>
      <c r="Q353" s="178"/>
    </row>
    <row r="354" s="9" customFormat="1" spans="1:17">
      <c r="A354" s="11"/>
      <c r="C354" s="11"/>
      <c r="H354" s="12"/>
      <c r="L354" s="187"/>
      <c r="O354" s="178"/>
      <c r="P354" s="178"/>
      <c r="Q354" s="178"/>
    </row>
    <row r="355" s="9" customFormat="1" spans="1:17">
      <c r="A355" s="11"/>
      <c r="C355" s="11"/>
      <c r="H355" s="12"/>
      <c r="L355" s="187"/>
      <c r="O355" s="178"/>
      <c r="P355" s="178"/>
      <c r="Q355" s="178"/>
    </row>
    <row r="356" s="9" customFormat="1" spans="1:17">
      <c r="A356" s="11"/>
      <c r="C356" s="11"/>
      <c r="H356" s="12"/>
      <c r="L356" s="187"/>
      <c r="O356" s="178"/>
      <c r="P356" s="178"/>
      <c r="Q356" s="178"/>
    </row>
    <row r="357" s="9" customFormat="1" spans="1:17">
      <c r="A357" s="11"/>
      <c r="C357" s="11"/>
      <c r="H357" s="12"/>
      <c r="L357" s="187"/>
      <c r="O357" s="178"/>
      <c r="P357" s="178"/>
      <c r="Q357" s="178"/>
    </row>
    <row r="358" s="9" customFormat="1" spans="1:17">
      <c r="A358" s="11"/>
      <c r="C358" s="11"/>
      <c r="H358" s="12"/>
      <c r="L358" s="187"/>
      <c r="O358" s="178"/>
      <c r="P358" s="178"/>
      <c r="Q358" s="178"/>
    </row>
    <row r="359" s="9" customFormat="1" spans="1:17">
      <c r="A359" s="11"/>
      <c r="C359" s="11"/>
      <c r="H359" s="12"/>
      <c r="L359" s="187"/>
      <c r="O359" s="178"/>
      <c r="P359" s="178"/>
      <c r="Q359" s="178"/>
    </row>
    <row r="360" s="9" customFormat="1" spans="1:17">
      <c r="A360" s="11"/>
      <c r="C360" s="11"/>
      <c r="H360" s="12"/>
      <c r="L360" s="187"/>
      <c r="O360" s="178"/>
      <c r="P360" s="178"/>
      <c r="Q360" s="178"/>
    </row>
    <row r="361" s="9" customFormat="1" spans="1:17">
      <c r="A361" s="11"/>
      <c r="C361" s="11"/>
      <c r="H361" s="12"/>
      <c r="L361" s="187"/>
      <c r="O361" s="178"/>
      <c r="P361" s="178"/>
      <c r="Q361" s="178"/>
    </row>
    <row r="362" s="9" customFormat="1" spans="1:17">
      <c r="A362" s="11"/>
      <c r="C362" s="11"/>
      <c r="H362" s="12"/>
      <c r="L362" s="187"/>
      <c r="O362" s="178"/>
      <c r="P362" s="178"/>
      <c r="Q362" s="178"/>
    </row>
    <row r="363" s="9" customFormat="1" spans="1:17">
      <c r="A363" s="11"/>
      <c r="C363" s="11"/>
      <c r="H363" s="12"/>
      <c r="L363" s="187"/>
      <c r="O363" s="178"/>
      <c r="P363" s="178"/>
      <c r="Q363" s="178"/>
    </row>
    <row r="364" s="9" customFormat="1" spans="1:17">
      <c r="A364" s="11"/>
      <c r="C364" s="11"/>
      <c r="H364" s="12"/>
      <c r="L364" s="187"/>
      <c r="O364" s="178"/>
      <c r="P364" s="178"/>
      <c r="Q364" s="178"/>
    </row>
    <row r="365" s="9" customFormat="1" spans="1:17">
      <c r="A365" s="11"/>
      <c r="C365" s="11"/>
      <c r="H365" s="12"/>
      <c r="L365" s="187"/>
      <c r="O365" s="178"/>
      <c r="P365" s="178"/>
      <c r="Q365" s="178"/>
    </row>
    <row r="366" s="9" customFormat="1" spans="1:17">
      <c r="A366" s="11"/>
      <c r="C366" s="11"/>
      <c r="H366" s="12"/>
      <c r="L366" s="187"/>
      <c r="O366" s="178"/>
      <c r="P366" s="178"/>
      <c r="Q366" s="178"/>
    </row>
    <row r="367" s="9" customFormat="1" spans="1:17">
      <c r="A367" s="11"/>
      <c r="C367" s="11"/>
      <c r="H367" s="12"/>
      <c r="L367" s="187"/>
      <c r="O367" s="178"/>
      <c r="P367" s="178"/>
      <c r="Q367" s="178"/>
    </row>
    <row r="368" s="9" customFormat="1" spans="1:17">
      <c r="A368" s="11"/>
      <c r="C368" s="11"/>
      <c r="H368" s="12"/>
      <c r="L368" s="187"/>
      <c r="O368" s="178"/>
      <c r="P368" s="178"/>
      <c r="Q368" s="178"/>
    </row>
    <row r="369" s="9" customFormat="1" spans="1:17">
      <c r="A369" s="11"/>
      <c r="C369" s="11"/>
      <c r="H369" s="12"/>
      <c r="L369" s="187"/>
      <c r="O369" s="178"/>
      <c r="P369" s="178"/>
      <c r="Q369" s="178"/>
    </row>
    <row r="370" s="9" customFormat="1" spans="1:17">
      <c r="A370" s="11"/>
      <c r="C370" s="11"/>
      <c r="H370" s="12"/>
      <c r="L370" s="187"/>
      <c r="O370" s="178"/>
      <c r="P370" s="178"/>
      <c r="Q370" s="178"/>
    </row>
    <row r="371" s="9" customFormat="1" spans="1:17">
      <c r="A371" s="11"/>
      <c r="C371" s="11"/>
      <c r="H371" s="12"/>
      <c r="L371" s="187"/>
      <c r="O371" s="178"/>
      <c r="P371" s="178"/>
      <c r="Q371" s="178"/>
    </row>
    <row r="372" s="9" customFormat="1" spans="1:17">
      <c r="A372" s="11"/>
      <c r="C372" s="11"/>
      <c r="H372" s="12"/>
      <c r="L372" s="187"/>
      <c r="O372" s="178"/>
      <c r="P372" s="178"/>
      <c r="Q372" s="178"/>
    </row>
    <row r="373" s="9" customFormat="1" spans="1:17">
      <c r="A373" s="11"/>
      <c r="C373" s="11"/>
      <c r="H373" s="12"/>
      <c r="L373" s="187"/>
      <c r="O373" s="178"/>
      <c r="P373" s="178"/>
      <c r="Q373" s="178"/>
    </row>
    <row r="374" s="9" customFormat="1" spans="1:17">
      <c r="A374" s="11"/>
      <c r="C374" s="11"/>
      <c r="H374" s="12"/>
      <c r="L374" s="187"/>
      <c r="O374" s="178"/>
      <c r="P374" s="178"/>
      <c r="Q374" s="178"/>
    </row>
    <row r="375" s="9" customFormat="1" spans="1:17">
      <c r="A375" s="11"/>
      <c r="C375" s="11"/>
      <c r="H375" s="12"/>
      <c r="L375" s="187"/>
      <c r="O375" s="178"/>
      <c r="P375" s="178"/>
      <c r="Q375" s="178"/>
    </row>
    <row r="376" s="9" customFormat="1" spans="1:17">
      <c r="A376" s="11"/>
      <c r="C376" s="11"/>
      <c r="H376" s="12"/>
      <c r="L376" s="187"/>
      <c r="O376" s="178"/>
      <c r="P376" s="178"/>
      <c r="Q376" s="178"/>
    </row>
    <row r="377" s="9" customFormat="1" spans="1:17">
      <c r="A377" s="11"/>
      <c r="C377" s="11"/>
      <c r="H377" s="12"/>
      <c r="L377" s="187"/>
      <c r="O377" s="178"/>
      <c r="P377" s="178"/>
      <c r="Q377" s="178"/>
    </row>
    <row r="378" s="9" customFormat="1" spans="1:17">
      <c r="A378" s="11"/>
      <c r="C378" s="11"/>
      <c r="H378" s="12"/>
      <c r="L378" s="187"/>
      <c r="O378" s="178"/>
      <c r="P378" s="178"/>
      <c r="Q378" s="178"/>
    </row>
    <row r="379" s="9" customFormat="1" spans="1:17">
      <c r="A379" s="11"/>
      <c r="C379" s="11"/>
      <c r="H379" s="12"/>
      <c r="L379" s="187"/>
      <c r="O379" s="178"/>
      <c r="P379" s="178"/>
      <c r="Q379" s="178"/>
    </row>
    <row r="380" s="9" customFormat="1" spans="1:17">
      <c r="A380" s="11"/>
      <c r="C380" s="11"/>
      <c r="H380" s="12"/>
      <c r="L380" s="187"/>
      <c r="O380" s="178"/>
      <c r="P380" s="178"/>
      <c r="Q380" s="178"/>
    </row>
    <row r="381" s="9" customFormat="1" spans="1:17">
      <c r="A381" s="11"/>
      <c r="C381" s="11"/>
      <c r="H381" s="12"/>
      <c r="L381" s="187"/>
      <c r="O381" s="178"/>
      <c r="P381" s="178"/>
      <c r="Q381" s="178"/>
    </row>
    <row r="382" s="9" customFormat="1" spans="1:17">
      <c r="A382" s="11"/>
      <c r="C382" s="11"/>
      <c r="H382" s="12"/>
      <c r="L382" s="187"/>
      <c r="O382" s="178"/>
      <c r="P382" s="178"/>
      <c r="Q382" s="178"/>
    </row>
    <row r="383" s="9" customFormat="1" spans="1:17">
      <c r="A383" s="11"/>
      <c r="C383" s="11"/>
      <c r="H383" s="12"/>
      <c r="L383" s="187"/>
      <c r="O383" s="178"/>
      <c r="P383" s="178"/>
      <c r="Q383" s="178"/>
    </row>
    <row r="384" s="9" customFormat="1" spans="1:17">
      <c r="A384" s="11"/>
      <c r="C384" s="11"/>
      <c r="H384" s="12"/>
      <c r="L384" s="187"/>
      <c r="O384" s="178"/>
      <c r="P384" s="178"/>
      <c r="Q384" s="178"/>
    </row>
    <row r="385" s="9" customFormat="1" spans="1:17">
      <c r="A385" s="11"/>
      <c r="C385" s="11"/>
      <c r="H385" s="12"/>
      <c r="L385" s="187"/>
      <c r="O385" s="178"/>
      <c r="P385" s="178"/>
      <c r="Q385" s="178"/>
    </row>
    <row r="386" s="9" customFormat="1" spans="1:17">
      <c r="A386" s="11"/>
      <c r="C386" s="11"/>
      <c r="H386" s="12"/>
      <c r="L386" s="187"/>
      <c r="O386" s="178"/>
      <c r="P386" s="178"/>
      <c r="Q386" s="178"/>
    </row>
    <row r="387" s="9" customFormat="1" spans="1:17">
      <c r="A387" s="11"/>
      <c r="C387" s="11"/>
      <c r="H387" s="12"/>
      <c r="L387" s="187"/>
      <c r="O387" s="178"/>
      <c r="P387" s="178"/>
      <c r="Q387" s="178"/>
    </row>
    <row r="388" s="9" customFormat="1" spans="1:17">
      <c r="A388" s="11"/>
      <c r="C388" s="11"/>
      <c r="H388" s="12"/>
      <c r="L388" s="187"/>
      <c r="O388" s="178"/>
      <c r="P388" s="178"/>
      <c r="Q388" s="178"/>
    </row>
    <row r="389" s="9" customFormat="1" spans="1:17">
      <c r="A389" s="11"/>
      <c r="C389" s="11"/>
      <c r="H389" s="12"/>
      <c r="L389" s="187"/>
      <c r="O389" s="178"/>
      <c r="P389" s="178"/>
      <c r="Q389" s="178"/>
    </row>
    <row r="390" s="9" customFormat="1" spans="1:17">
      <c r="A390" s="11"/>
      <c r="C390" s="11"/>
      <c r="H390" s="12"/>
      <c r="L390" s="187"/>
      <c r="O390" s="178"/>
      <c r="P390" s="178"/>
      <c r="Q390" s="178"/>
    </row>
    <row r="391" s="9" customFormat="1" spans="1:17">
      <c r="A391" s="11"/>
      <c r="C391" s="11"/>
      <c r="H391" s="12"/>
      <c r="L391" s="187"/>
      <c r="O391" s="178"/>
      <c r="P391" s="178"/>
      <c r="Q391" s="178"/>
    </row>
    <row r="392" s="9" customFormat="1" spans="1:17">
      <c r="A392" s="11"/>
      <c r="C392" s="11"/>
      <c r="H392" s="12"/>
      <c r="L392" s="187"/>
      <c r="O392" s="178"/>
      <c r="P392" s="178"/>
      <c r="Q392" s="178"/>
    </row>
    <row r="393" s="9" customFormat="1" spans="1:17">
      <c r="A393" s="11"/>
      <c r="C393" s="11"/>
      <c r="H393" s="12"/>
      <c r="L393" s="187"/>
      <c r="O393" s="178"/>
      <c r="P393" s="178"/>
      <c r="Q393" s="178"/>
    </row>
    <row r="394" s="9" customFormat="1" spans="1:17">
      <c r="A394" s="11"/>
      <c r="C394" s="11"/>
      <c r="H394" s="12"/>
      <c r="L394" s="187"/>
      <c r="O394" s="178"/>
      <c r="P394" s="178"/>
      <c r="Q394" s="178"/>
    </row>
    <row r="395" s="9" customFormat="1" spans="1:17">
      <c r="A395" s="11"/>
      <c r="C395" s="11"/>
      <c r="H395" s="12"/>
      <c r="L395" s="187"/>
      <c r="O395" s="178"/>
      <c r="P395" s="178"/>
      <c r="Q395" s="178"/>
    </row>
    <row r="396" s="9" customFormat="1" spans="1:17">
      <c r="A396" s="11"/>
      <c r="C396" s="11"/>
      <c r="H396" s="12"/>
      <c r="L396" s="187"/>
      <c r="O396" s="178"/>
      <c r="P396" s="178"/>
      <c r="Q396" s="178"/>
    </row>
    <row r="397" s="9" customFormat="1" spans="1:17">
      <c r="A397" s="11"/>
      <c r="C397" s="11"/>
      <c r="H397" s="12"/>
      <c r="L397" s="187"/>
      <c r="O397" s="178"/>
      <c r="P397" s="178"/>
      <c r="Q397" s="178"/>
    </row>
    <row r="398" s="9" customFormat="1" spans="1:17">
      <c r="A398" s="11"/>
      <c r="C398" s="11"/>
      <c r="H398" s="12"/>
      <c r="L398" s="187"/>
      <c r="O398" s="178"/>
      <c r="P398" s="178"/>
      <c r="Q398" s="178"/>
    </row>
    <row r="399" s="9" customFormat="1" spans="1:17">
      <c r="A399" s="11"/>
      <c r="C399" s="11"/>
      <c r="H399" s="12"/>
      <c r="L399" s="187"/>
      <c r="O399" s="178"/>
      <c r="P399" s="178"/>
      <c r="Q399" s="178"/>
    </row>
    <row r="400" s="9" customFormat="1" spans="1:17">
      <c r="A400" s="11"/>
      <c r="C400" s="11"/>
      <c r="H400" s="12"/>
      <c r="L400" s="187"/>
      <c r="O400" s="178"/>
      <c r="P400" s="178"/>
      <c r="Q400" s="178"/>
    </row>
    <row r="401" s="9" customFormat="1" spans="1:17">
      <c r="A401" s="11"/>
      <c r="C401" s="11"/>
      <c r="H401" s="12"/>
      <c r="L401" s="187"/>
      <c r="O401" s="178"/>
      <c r="P401" s="178"/>
      <c r="Q401" s="178"/>
    </row>
    <row r="402" s="9" customFormat="1" spans="1:17">
      <c r="A402" s="11"/>
      <c r="C402" s="11"/>
      <c r="H402" s="12"/>
      <c r="L402" s="187"/>
      <c r="O402" s="178"/>
      <c r="P402" s="178"/>
      <c r="Q402" s="178"/>
    </row>
    <row r="403" s="9" customFormat="1" spans="1:17">
      <c r="A403" s="11"/>
      <c r="C403" s="11"/>
      <c r="H403" s="12"/>
      <c r="L403" s="187"/>
      <c r="O403" s="178"/>
      <c r="P403" s="178"/>
      <c r="Q403" s="178"/>
    </row>
    <row r="404" s="9" customFormat="1" spans="1:17">
      <c r="A404" s="11"/>
      <c r="C404" s="11"/>
      <c r="H404" s="12"/>
      <c r="L404" s="187"/>
      <c r="O404" s="178"/>
      <c r="P404" s="178"/>
      <c r="Q404" s="178"/>
    </row>
    <row r="405" s="9" customFormat="1" spans="1:17">
      <c r="A405" s="11"/>
      <c r="C405" s="11"/>
      <c r="H405" s="12"/>
      <c r="L405" s="187"/>
      <c r="O405" s="178"/>
      <c r="P405" s="178"/>
      <c r="Q405" s="178"/>
    </row>
    <row r="406" s="9" customFormat="1" spans="1:17">
      <c r="A406" s="11"/>
      <c r="C406" s="11"/>
      <c r="H406" s="12"/>
      <c r="L406" s="187"/>
      <c r="O406" s="178"/>
      <c r="P406" s="178"/>
      <c r="Q406" s="178"/>
    </row>
    <row r="407" s="9" customFormat="1" spans="1:17">
      <c r="A407" s="11"/>
      <c r="C407" s="11"/>
      <c r="H407" s="12"/>
      <c r="L407" s="187"/>
      <c r="O407" s="178"/>
      <c r="P407" s="178"/>
      <c r="Q407" s="178"/>
    </row>
    <row r="408" s="9" customFormat="1" spans="1:17">
      <c r="A408" s="11"/>
      <c r="C408" s="11"/>
      <c r="H408" s="12"/>
      <c r="L408" s="187"/>
      <c r="O408" s="178"/>
      <c r="P408" s="178"/>
      <c r="Q408" s="178"/>
    </row>
    <row r="409" s="9" customFormat="1" spans="1:17">
      <c r="A409" s="11"/>
      <c r="C409" s="11"/>
      <c r="H409" s="12"/>
      <c r="L409" s="187"/>
      <c r="O409" s="178"/>
      <c r="P409" s="178"/>
      <c r="Q409" s="178"/>
    </row>
    <row r="410" s="9" customFormat="1" spans="1:17">
      <c r="A410" s="11"/>
      <c r="C410" s="11"/>
      <c r="H410" s="12"/>
      <c r="L410" s="187"/>
      <c r="O410" s="178"/>
      <c r="P410" s="178"/>
      <c r="Q410" s="178"/>
    </row>
    <row r="411" s="9" customFormat="1" spans="1:17">
      <c r="A411" s="11"/>
      <c r="C411" s="11"/>
      <c r="H411" s="12"/>
      <c r="L411" s="187"/>
      <c r="O411" s="178"/>
      <c r="P411" s="178"/>
      <c r="Q411" s="178"/>
    </row>
    <row r="412" s="9" customFormat="1" spans="1:17">
      <c r="A412" s="11"/>
      <c r="C412" s="11"/>
      <c r="H412" s="12"/>
      <c r="L412" s="187"/>
      <c r="O412" s="178"/>
      <c r="P412" s="178"/>
      <c r="Q412" s="178"/>
    </row>
    <row r="413" s="9" customFormat="1" spans="1:17">
      <c r="A413" s="11"/>
      <c r="C413" s="11"/>
      <c r="H413" s="12"/>
      <c r="L413" s="187"/>
      <c r="O413" s="178"/>
      <c r="P413" s="178"/>
      <c r="Q413" s="178"/>
    </row>
    <row r="414" s="9" customFormat="1" spans="1:17">
      <c r="A414" s="11"/>
      <c r="C414" s="11"/>
      <c r="H414" s="12"/>
      <c r="L414" s="187"/>
      <c r="O414" s="178"/>
      <c r="P414" s="178"/>
      <c r="Q414" s="178"/>
    </row>
    <row r="415" s="9" customFormat="1" spans="1:17">
      <c r="A415" s="11"/>
      <c r="C415" s="11"/>
      <c r="H415" s="12"/>
      <c r="L415" s="187"/>
      <c r="O415" s="178"/>
      <c r="P415" s="178"/>
      <c r="Q415" s="178"/>
    </row>
    <row r="416" s="9" customFormat="1" spans="1:17">
      <c r="A416" s="11"/>
      <c r="C416" s="11"/>
      <c r="H416" s="12"/>
      <c r="L416" s="187"/>
      <c r="O416" s="178"/>
      <c r="P416" s="178"/>
      <c r="Q416" s="178"/>
    </row>
    <row r="417" s="9" customFormat="1" spans="1:17">
      <c r="A417" s="11"/>
      <c r="C417" s="11"/>
      <c r="H417" s="12"/>
      <c r="L417" s="187"/>
      <c r="O417" s="178"/>
      <c r="P417" s="178"/>
      <c r="Q417" s="178"/>
    </row>
    <row r="418" s="9" customFormat="1" spans="1:17">
      <c r="A418" s="11"/>
      <c r="C418" s="11"/>
      <c r="H418" s="12"/>
      <c r="L418" s="187"/>
      <c r="O418" s="178"/>
      <c r="P418" s="178"/>
      <c r="Q418" s="178"/>
    </row>
    <row r="419" s="9" customFormat="1" spans="1:17">
      <c r="A419" s="11"/>
      <c r="C419" s="11"/>
      <c r="H419" s="12"/>
      <c r="L419" s="187"/>
      <c r="O419" s="178"/>
      <c r="P419" s="178"/>
      <c r="Q419" s="178"/>
    </row>
    <row r="420" s="9" customFormat="1" spans="1:17">
      <c r="A420" s="11"/>
      <c r="C420" s="11"/>
      <c r="H420" s="12"/>
      <c r="L420" s="187"/>
      <c r="O420" s="178"/>
      <c r="P420" s="178"/>
      <c r="Q420" s="178"/>
    </row>
    <row r="421" s="9" customFormat="1" spans="1:17">
      <c r="A421" s="11"/>
      <c r="C421" s="11"/>
      <c r="H421" s="12"/>
      <c r="L421" s="187"/>
      <c r="O421" s="178"/>
      <c r="P421" s="178"/>
      <c r="Q421" s="178"/>
    </row>
    <row r="422" s="9" customFormat="1" spans="1:17">
      <c r="A422" s="11"/>
      <c r="C422" s="11"/>
      <c r="H422" s="12"/>
      <c r="L422" s="187"/>
      <c r="O422" s="178"/>
      <c r="P422" s="178"/>
      <c r="Q422" s="178"/>
    </row>
    <row r="423" s="9" customFormat="1" spans="1:17">
      <c r="A423" s="11"/>
      <c r="C423" s="11"/>
      <c r="H423" s="12"/>
      <c r="L423" s="187"/>
      <c r="O423" s="178"/>
      <c r="P423" s="178"/>
      <c r="Q423" s="178"/>
    </row>
    <row r="424" s="9" customFormat="1" spans="1:17">
      <c r="A424" s="11"/>
      <c r="C424" s="11"/>
      <c r="H424" s="12"/>
      <c r="L424" s="187"/>
      <c r="O424" s="178"/>
      <c r="P424" s="178"/>
      <c r="Q424" s="178"/>
    </row>
    <row r="425" s="9" customFormat="1" spans="1:17">
      <c r="A425" s="11"/>
      <c r="C425" s="11"/>
      <c r="H425" s="12"/>
      <c r="L425" s="187"/>
      <c r="O425" s="178"/>
      <c r="P425" s="178"/>
      <c r="Q425" s="178"/>
    </row>
    <row r="426" s="9" customFormat="1" spans="1:17">
      <c r="A426" s="11"/>
      <c r="C426" s="11"/>
      <c r="H426" s="12"/>
      <c r="L426" s="187"/>
      <c r="O426" s="178"/>
      <c r="P426" s="178"/>
      <c r="Q426" s="178"/>
    </row>
    <row r="427" s="9" customFormat="1" spans="1:17">
      <c r="A427" s="11"/>
      <c r="C427" s="11"/>
      <c r="H427" s="12"/>
      <c r="L427" s="187"/>
      <c r="O427" s="178"/>
      <c r="P427" s="178"/>
      <c r="Q427" s="178"/>
    </row>
    <row r="428" s="9" customFormat="1" spans="1:17">
      <c r="A428" s="11"/>
      <c r="C428" s="11"/>
      <c r="H428" s="12"/>
      <c r="L428" s="187"/>
      <c r="O428" s="178"/>
      <c r="P428" s="178"/>
      <c r="Q428" s="178"/>
    </row>
    <row r="429" s="9" customFormat="1" spans="1:17">
      <c r="A429" s="11"/>
      <c r="C429" s="11"/>
      <c r="H429" s="12"/>
      <c r="L429" s="187"/>
      <c r="O429" s="178"/>
      <c r="P429" s="178"/>
      <c r="Q429" s="178"/>
    </row>
    <row r="430" s="9" customFormat="1" spans="1:17">
      <c r="A430" s="11"/>
      <c r="C430" s="11"/>
      <c r="H430" s="12"/>
      <c r="L430" s="187"/>
      <c r="O430" s="178"/>
      <c r="P430" s="178"/>
      <c r="Q430" s="178"/>
    </row>
    <row r="431" s="9" customFormat="1" spans="1:17">
      <c r="A431" s="11"/>
      <c r="C431" s="11"/>
      <c r="H431" s="12"/>
      <c r="L431" s="187"/>
      <c r="O431" s="178"/>
      <c r="P431" s="178"/>
      <c r="Q431" s="178"/>
    </row>
    <row r="432" s="9" customFormat="1" spans="1:17">
      <c r="A432" s="11"/>
      <c r="C432" s="11"/>
      <c r="H432" s="12"/>
      <c r="L432" s="187"/>
      <c r="O432" s="178"/>
      <c r="P432" s="178"/>
      <c r="Q432" s="178"/>
    </row>
    <row r="433" s="9" customFormat="1" spans="1:17">
      <c r="A433" s="11"/>
      <c r="C433" s="11"/>
      <c r="H433" s="12"/>
      <c r="L433" s="187"/>
      <c r="O433" s="178"/>
      <c r="P433" s="178"/>
      <c r="Q433" s="178"/>
    </row>
    <row r="434" s="9" customFormat="1" spans="1:17">
      <c r="A434" s="11"/>
      <c r="C434" s="11"/>
      <c r="H434" s="12"/>
      <c r="L434" s="187"/>
      <c r="O434" s="178"/>
      <c r="P434" s="178"/>
      <c r="Q434" s="178"/>
    </row>
    <row r="435" s="9" customFormat="1" spans="1:17">
      <c r="A435" s="11"/>
      <c r="C435" s="11"/>
      <c r="H435" s="12"/>
      <c r="L435" s="187"/>
      <c r="O435" s="178"/>
      <c r="P435" s="178"/>
      <c r="Q435" s="178"/>
    </row>
    <row r="436" s="9" customFormat="1" spans="1:17">
      <c r="A436" s="11"/>
      <c r="C436" s="11"/>
      <c r="H436" s="12"/>
      <c r="L436" s="187"/>
      <c r="O436" s="178"/>
      <c r="P436" s="178"/>
      <c r="Q436" s="178"/>
    </row>
    <row r="437" s="9" customFormat="1" spans="1:17">
      <c r="A437" s="11"/>
      <c r="C437" s="11"/>
      <c r="H437" s="12"/>
      <c r="L437" s="187"/>
      <c r="O437" s="178"/>
      <c r="P437" s="178"/>
      <c r="Q437" s="178"/>
    </row>
    <row r="438" s="9" customFormat="1" spans="1:17">
      <c r="A438" s="11"/>
      <c r="C438" s="11"/>
      <c r="H438" s="12"/>
      <c r="L438" s="187"/>
      <c r="O438" s="178"/>
      <c r="P438" s="178"/>
      <c r="Q438" s="178"/>
    </row>
  </sheetData>
  <mergeCells count="105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100:J100"/>
    <mergeCell ref="K100:L100"/>
    <mergeCell ref="C101:D101"/>
    <mergeCell ref="F101:M101"/>
    <mergeCell ref="C102:D102"/>
    <mergeCell ref="F102:M102"/>
    <mergeCell ref="C103:D103"/>
    <mergeCell ref="F103:M103"/>
    <mergeCell ref="C104:D104"/>
    <mergeCell ref="F104:M104"/>
    <mergeCell ref="C105:D105"/>
    <mergeCell ref="F105:M105"/>
    <mergeCell ref="C107:D107"/>
    <mergeCell ref="F107:M107"/>
    <mergeCell ref="C108:D108"/>
    <mergeCell ref="F108:M108"/>
    <mergeCell ref="C110:D110"/>
    <mergeCell ref="F110:M110"/>
    <mergeCell ref="C111:D111"/>
    <mergeCell ref="F111:M111"/>
    <mergeCell ref="F112:M112"/>
    <mergeCell ref="C113:D113"/>
    <mergeCell ref="F113:M113"/>
    <mergeCell ref="C114:D114"/>
    <mergeCell ref="F114:M114"/>
    <mergeCell ref="C115:D115"/>
    <mergeCell ref="F115:M115"/>
    <mergeCell ref="C116:D116"/>
    <mergeCell ref="F116:M116"/>
    <mergeCell ref="C117:D117"/>
    <mergeCell ref="F117:M117"/>
    <mergeCell ref="C118:D118"/>
    <mergeCell ref="F118:M118"/>
    <mergeCell ref="C119:D119"/>
    <mergeCell ref="F119:M119"/>
    <mergeCell ref="C120:D120"/>
    <mergeCell ref="F120:M120"/>
    <mergeCell ref="A6:A7"/>
    <mergeCell ref="A8:A9"/>
    <mergeCell ref="A23:A24"/>
    <mergeCell ref="A38:A39"/>
    <mergeCell ref="A53:A54"/>
    <mergeCell ref="A69:A70"/>
    <mergeCell ref="A84:A85"/>
    <mergeCell ref="B6:B7"/>
    <mergeCell ref="B8:B9"/>
    <mergeCell ref="B23:B24"/>
    <mergeCell ref="B38:B39"/>
    <mergeCell ref="B53:B54"/>
    <mergeCell ref="B69:B70"/>
    <mergeCell ref="B84:B85"/>
    <mergeCell ref="C8:C9"/>
    <mergeCell ref="C10:C17"/>
    <mergeCell ref="C23:C24"/>
    <mergeCell ref="C25:C32"/>
    <mergeCell ref="C38:C39"/>
    <mergeCell ref="C40:C47"/>
    <mergeCell ref="C53:C54"/>
    <mergeCell ref="C55:C62"/>
    <mergeCell ref="C69:C70"/>
    <mergeCell ref="C71:C78"/>
    <mergeCell ref="C84:C85"/>
    <mergeCell ref="C86:C93"/>
    <mergeCell ref="D8:D9"/>
    <mergeCell ref="D23:D24"/>
    <mergeCell ref="D38:D39"/>
    <mergeCell ref="D53:D54"/>
    <mergeCell ref="D69:D70"/>
    <mergeCell ref="D84:D85"/>
    <mergeCell ref="K8:K9"/>
    <mergeCell ref="K23:K24"/>
    <mergeCell ref="K38:K39"/>
    <mergeCell ref="K53:K54"/>
    <mergeCell ref="K69:K70"/>
    <mergeCell ref="K84:K85"/>
    <mergeCell ref="L8:L9"/>
    <mergeCell ref="L23:L24"/>
    <mergeCell ref="L38:L39"/>
    <mergeCell ref="L53:L54"/>
    <mergeCell ref="L69:L70"/>
    <mergeCell ref="L84:L85"/>
    <mergeCell ref="M8:M9"/>
    <mergeCell ref="M10:M22"/>
    <mergeCell ref="M23:M24"/>
    <mergeCell ref="M25:M37"/>
    <mergeCell ref="M38:M39"/>
    <mergeCell ref="M40:M52"/>
    <mergeCell ref="M53:M54"/>
    <mergeCell ref="M55:M68"/>
    <mergeCell ref="M69:M70"/>
    <mergeCell ref="M71:M83"/>
    <mergeCell ref="M84:M85"/>
    <mergeCell ref="M86:M98"/>
    <mergeCell ref="C6:G7"/>
  </mergeCells>
  <pageMargins left="0.511811023622047" right="0.511811023622047" top="0.354330708661417" bottom="0.354330708661417" header="0.118110236220472" footer="0.118110236220472"/>
  <pageSetup paperSize="9" scale="44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38"/>
  <sheetViews>
    <sheetView zoomScaleSheetLayoutView="85" topLeftCell="E1" workbookViewId="0">
      <selection activeCell="O1" sqref="O$1:Q$1048576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6" width="16.1833333333333" style="9" customWidth="1"/>
    <col min="7" max="7" width="12.5" style="9" customWidth="1"/>
    <col min="8" max="8" width="12" style="12" customWidth="1"/>
    <col min="9" max="10" width="12" style="9" customWidth="1"/>
    <col min="11" max="11" width="9.625" style="9" customWidth="1"/>
    <col min="12" max="12" width="15.625" style="13" customWidth="1"/>
    <col min="13" max="13" width="23.6666666666667" style="9" customWidth="1"/>
    <col min="14" max="14" width="9" style="14"/>
    <col min="15" max="15" width="13.0833333333333" style="15" customWidth="1"/>
    <col min="16" max="16" width="9" style="15"/>
    <col min="17" max="17" width="19.4083333333333" style="15" customWidth="1"/>
    <col min="18" max="16384" width="9" style="14"/>
  </cols>
  <sheetData>
    <row r="1" s="1" customFormat="1" ht="30" customHeight="1" spans="1:17">
      <c r="A1" s="16" t="s">
        <v>0</v>
      </c>
      <c r="B1" s="16"/>
      <c r="C1" s="16"/>
      <c r="D1" s="16"/>
      <c r="E1" s="17"/>
      <c r="F1" s="16"/>
      <c r="G1" s="17"/>
      <c r="H1" s="17"/>
      <c r="I1" s="17"/>
      <c r="J1" s="17"/>
      <c r="K1" s="17"/>
      <c r="L1" s="65"/>
      <c r="M1" s="17"/>
      <c r="O1" s="66"/>
      <c r="P1" s="66"/>
      <c r="Q1" s="66"/>
    </row>
    <row r="2" s="2" customFormat="1" ht="15" customHeight="1" spans="1:17">
      <c r="A2" s="18"/>
      <c r="B2" s="19" t="s">
        <v>1</v>
      </c>
      <c r="C2" s="20"/>
      <c r="D2" s="21"/>
      <c r="E2" s="21"/>
      <c r="F2" s="21"/>
      <c r="G2" s="21"/>
      <c r="H2" s="19" t="s">
        <v>3</v>
      </c>
      <c r="I2" s="67" t="s">
        <v>197</v>
      </c>
      <c r="J2" s="68"/>
      <c r="K2" s="68"/>
      <c r="L2" s="68"/>
      <c r="M2" s="69"/>
      <c r="O2" s="70"/>
      <c r="P2" s="70"/>
      <c r="Q2" s="70"/>
    </row>
    <row r="3" s="2" customFormat="1" ht="15" customHeight="1" spans="1:17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253</v>
      </c>
      <c r="J3" s="72"/>
      <c r="K3" s="72"/>
      <c r="L3" s="72"/>
      <c r="M3" s="73"/>
      <c r="O3" s="70"/>
      <c r="P3" s="70"/>
      <c r="Q3" s="70"/>
    </row>
    <row r="4" s="2" customFormat="1" ht="15" customHeight="1" spans="1:17">
      <c r="A4" s="22"/>
      <c r="B4" s="23" t="s">
        <v>9</v>
      </c>
      <c r="C4" s="24" t="s">
        <v>199</v>
      </c>
      <c r="D4" s="25"/>
      <c r="E4" s="25"/>
      <c r="F4" s="25"/>
      <c r="G4" s="25"/>
      <c r="H4" s="23" t="s">
        <v>11</v>
      </c>
      <c r="I4" s="71" t="s">
        <v>254</v>
      </c>
      <c r="J4" s="72"/>
      <c r="K4" s="72"/>
      <c r="L4" s="72"/>
      <c r="M4" s="73"/>
      <c r="O4" s="70"/>
      <c r="P4" s="70"/>
      <c r="Q4" s="70"/>
    </row>
    <row r="5" s="2" customFormat="1" ht="15" customHeight="1" spans="1:17">
      <c r="A5" s="22"/>
      <c r="B5" s="23" t="s">
        <v>13</v>
      </c>
      <c r="C5" s="24" t="s">
        <v>201</v>
      </c>
      <c r="D5" s="25"/>
      <c r="E5" s="25"/>
      <c r="F5" s="25"/>
      <c r="G5" s="25"/>
      <c r="H5" s="23" t="s">
        <v>15</v>
      </c>
      <c r="I5" s="74">
        <v>45358</v>
      </c>
      <c r="J5" s="75"/>
      <c r="K5" s="75"/>
      <c r="L5" s="75"/>
      <c r="M5" s="76"/>
      <c r="O5" s="70"/>
      <c r="P5" s="70"/>
      <c r="Q5" s="70"/>
    </row>
    <row r="6" s="2" customFormat="1" ht="19.5" customHeight="1" spans="1:17">
      <c r="A6" s="26"/>
      <c r="B6" s="27" t="s">
        <v>16</v>
      </c>
      <c r="C6" s="28" t="s">
        <v>202</v>
      </c>
      <c r="D6" s="29"/>
      <c r="E6" s="29"/>
      <c r="F6" s="29"/>
      <c r="G6" s="29"/>
      <c r="H6" s="23" t="s">
        <v>18</v>
      </c>
      <c r="I6" s="77" t="s">
        <v>255</v>
      </c>
      <c r="J6" s="75"/>
      <c r="K6" s="75"/>
      <c r="L6" s="75"/>
      <c r="M6" s="76"/>
      <c r="O6" s="70"/>
      <c r="P6" s="70"/>
      <c r="Q6" s="70"/>
    </row>
    <row r="7" s="2" customFormat="1" ht="19.5" customHeight="1" spans="1:17">
      <c r="A7" s="30"/>
      <c r="B7" s="31"/>
      <c r="C7" s="32"/>
      <c r="D7" s="33"/>
      <c r="E7" s="33"/>
      <c r="F7" s="33"/>
      <c r="G7" s="33"/>
      <c r="H7" s="23" t="s">
        <v>19</v>
      </c>
      <c r="I7" s="71"/>
      <c r="J7" s="72"/>
      <c r="K7" s="72"/>
      <c r="L7" s="72"/>
      <c r="M7" s="73"/>
      <c r="O7" s="78" t="s">
        <v>203</v>
      </c>
      <c r="P7" s="70"/>
      <c r="Q7" s="96"/>
    </row>
    <row r="8" s="3" customFormat="1" ht="15" customHeight="1" spans="1:17">
      <c r="A8" s="34"/>
      <c r="B8" s="35" t="s">
        <v>21</v>
      </c>
      <c r="C8" s="36" t="s">
        <v>22</v>
      </c>
      <c r="D8" s="36" t="s">
        <v>23</v>
      </c>
      <c r="E8" s="255" t="s">
        <v>256</v>
      </c>
      <c r="F8" s="37"/>
      <c r="G8" s="37"/>
      <c r="H8" s="37"/>
      <c r="I8" s="37"/>
      <c r="J8" s="37"/>
      <c r="K8" s="36" t="s">
        <v>24</v>
      </c>
      <c r="L8" s="79" t="s">
        <v>25</v>
      </c>
      <c r="M8" s="80" t="s">
        <v>26</v>
      </c>
      <c r="O8" s="78" t="s">
        <v>257</v>
      </c>
      <c r="P8" s="81"/>
      <c r="Q8" s="78" t="s">
        <v>207</v>
      </c>
    </row>
    <row r="9" s="3" customFormat="1" ht="15" customHeight="1" spans="1:17">
      <c r="A9" s="34"/>
      <c r="B9" s="38"/>
      <c r="C9" s="36"/>
      <c r="D9" s="36"/>
      <c r="E9" s="39" t="s">
        <v>258</v>
      </c>
      <c r="F9" s="39"/>
      <c r="G9" s="39"/>
      <c r="H9" s="39"/>
      <c r="I9" s="39"/>
      <c r="J9" s="39"/>
      <c r="K9" s="36"/>
      <c r="L9" s="79"/>
      <c r="M9" s="80"/>
      <c r="O9" s="82" t="s">
        <v>210</v>
      </c>
      <c r="P9" s="81"/>
      <c r="Q9" s="82" t="s">
        <v>30</v>
      </c>
    </row>
    <row r="10" s="4" customFormat="1" ht="15" customHeight="1" spans="1:17">
      <c r="A10" s="40"/>
      <c r="B10" s="41"/>
      <c r="C10" s="42" t="s">
        <v>211</v>
      </c>
      <c r="D10" s="43" t="s">
        <v>122</v>
      </c>
      <c r="E10" s="44">
        <v>6</v>
      </c>
      <c r="F10" s="44"/>
      <c r="G10" s="44"/>
      <c r="H10" s="44"/>
      <c r="I10" s="44"/>
      <c r="J10" s="44"/>
      <c r="K10" s="44">
        <f t="shared" ref="K10:K18" si="0">E10+F10+G10</f>
        <v>6</v>
      </c>
      <c r="L10" s="83" t="s">
        <v>259</v>
      </c>
      <c r="M10" s="84" t="s">
        <v>260</v>
      </c>
      <c r="O10" s="85">
        <f>K10*1.14</f>
        <v>6.84</v>
      </c>
      <c r="P10" s="86"/>
      <c r="Q10" s="85">
        <f>K18*1.14</f>
        <v>171</v>
      </c>
    </row>
    <row r="11" s="4" customFormat="1" ht="15" customHeight="1" spans="1:17">
      <c r="A11" s="40"/>
      <c r="B11" s="41"/>
      <c r="C11" s="45"/>
      <c r="D11" s="43" t="s">
        <v>31</v>
      </c>
      <c r="E11" s="44">
        <v>14</v>
      </c>
      <c r="F11" s="44"/>
      <c r="G11" s="44"/>
      <c r="H11" s="44"/>
      <c r="I11" s="44"/>
      <c r="J11" s="44"/>
      <c r="K11" s="44">
        <f t="shared" si="0"/>
        <v>14</v>
      </c>
      <c r="L11" s="83" t="s">
        <v>261</v>
      </c>
      <c r="M11" s="84"/>
      <c r="O11" s="85">
        <f t="shared" ref="O11:O17" si="1">K11*1.14</f>
        <v>15.96</v>
      </c>
      <c r="P11" s="86"/>
      <c r="Q11" s="86"/>
    </row>
    <row r="12" s="4" customFormat="1" ht="15" customHeight="1" spans="1:17">
      <c r="A12" s="40"/>
      <c r="B12" s="41"/>
      <c r="C12" s="45"/>
      <c r="D12" s="43" t="s">
        <v>33</v>
      </c>
      <c r="E12" s="46">
        <v>30</v>
      </c>
      <c r="F12" s="46"/>
      <c r="G12" s="46"/>
      <c r="H12" s="44"/>
      <c r="I12" s="44"/>
      <c r="J12" s="44"/>
      <c r="K12" s="44">
        <f t="shared" si="0"/>
        <v>30</v>
      </c>
      <c r="L12" s="83" t="s">
        <v>262</v>
      </c>
      <c r="M12" s="84"/>
      <c r="O12" s="85">
        <f t="shared" si="1"/>
        <v>34.2</v>
      </c>
      <c r="P12" s="86"/>
      <c r="Q12" s="86"/>
    </row>
    <row r="13" s="4" customFormat="1" ht="15" customHeight="1" spans="1:17">
      <c r="A13" s="40"/>
      <c r="B13" s="47"/>
      <c r="C13" s="45"/>
      <c r="D13" s="43" t="s">
        <v>35</v>
      </c>
      <c r="E13" s="46">
        <v>34</v>
      </c>
      <c r="F13" s="46"/>
      <c r="G13" s="46"/>
      <c r="H13" s="44"/>
      <c r="I13" s="44"/>
      <c r="J13" s="44"/>
      <c r="K13" s="44">
        <f t="shared" si="0"/>
        <v>34</v>
      </c>
      <c r="L13" s="83" t="s">
        <v>263</v>
      </c>
      <c r="M13" s="84"/>
      <c r="O13" s="85">
        <f t="shared" si="1"/>
        <v>38.76</v>
      </c>
      <c r="P13" s="86"/>
      <c r="Q13" s="86"/>
    </row>
    <row r="14" s="4" customFormat="1" ht="15" customHeight="1" spans="1:17">
      <c r="A14" s="40"/>
      <c r="B14" s="47"/>
      <c r="C14" s="45"/>
      <c r="D14" s="43" t="s">
        <v>37</v>
      </c>
      <c r="E14" s="46">
        <v>24</v>
      </c>
      <c r="F14" s="46"/>
      <c r="G14" s="46"/>
      <c r="H14" s="44"/>
      <c r="I14" s="44"/>
      <c r="J14" s="44"/>
      <c r="K14" s="44">
        <f t="shared" si="0"/>
        <v>24</v>
      </c>
      <c r="L14" s="83" t="s">
        <v>264</v>
      </c>
      <c r="M14" s="84"/>
      <c r="O14" s="85">
        <f t="shared" si="1"/>
        <v>27.36</v>
      </c>
      <c r="P14" s="86"/>
      <c r="Q14" s="86"/>
    </row>
    <row r="15" s="4" customFormat="1" ht="15" customHeight="1" spans="1:17">
      <c r="A15" s="40"/>
      <c r="B15" s="47"/>
      <c r="C15" s="45"/>
      <c r="D15" s="43" t="s">
        <v>128</v>
      </c>
      <c r="E15" s="46">
        <v>18</v>
      </c>
      <c r="F15" s="46"/>
      <c r="G15" s="46"/>
      <c r="H15" s="44"/>
      <c r="I15" s="44"/>
      <c r="J15" s="44"/>
      <c r="K15" s="44">
        <f t="shared" si="0"/>
        <v>18</v>
      </c>
      <c r="L15" s="83" t="s">
        <v>265</v>
      </c>
      <c r="M15" s="84"/>
      <c r="O15" s="85">
        <f t="shared" si="1"/>
        <v>20.52</v>
      </c>
      <c r="P15" s="86"/>
      <c r="Q15" s="86"/>
    </row>
    <row r="16" s="4" customFormat="1" ht="15" customHeight="1" spans="1:17">
      <c r="A16" s="40"/>
      <c r="B16" s="47"/>
      <c r="C16" s="45"/>
      <c r="D16" s="43" t="s">
        <v>159</v>
      </c>
      <c r="E16" s="46">
        <v>14</v>
      </c>
      <c r="F16" s="46"/>
      <c r="G16" s="46"/>
      <c r="H16" s="44"/>
      <c r="I16" s="44"/>
      <c r="J16" s="44"/>
      <c r="K16" s="44">
        <f t="shared" si="0"/>
        <v>14</v>
      </c>
      <c r="L16" s="83" t="s">
        <v>266</v>
      </c>
      <c r="M16" s="84"/>
      <c r="O16" s="85">
        <f t="shared" si="1"/>
        <v>15.96</v>
      </c>
      <c r="P16" s="86"/>
      <c r="Q16" s="86"/>
    </row>
    <row r="17" s="4" customFormat="1" ht="15" customHeight="1" spans="1:17">
      <c r="A17" s="40"/>
      <c r="B17" s="47"/>
      <c r="C17" s="49"/>
      <c r="D17" s="48" t="s">
        <v>162</v>
      </c>
      <c r="E17" s="46">
        <v>10</v>
      </c>
      <c r="F17" s="46"/>
      <c r="G17" s="46"/>
      <c r="H17" s="44"/>
      <c r="I17" s="44"/>
      <c r="J17" s="44"/>
      <c r="K17" s="44">
        <f t="shared" si="0"/>
        <v>10</v>
      </c>
      <c r="L17" s="83" t="s">
        <v>267</v>
      </c>
      <c r="M17" s="84"/>
      <c r="O17" s="85">
        <f t="shared" si="1"/>
        <v>11.4</v>
      </c>
      <c r="P17" s="86"/>
      <c r="Q17" s="86"/>
    </row>
    <row r="18" s="4" customFormat="1" ht="15" customHeight="1" spans="1:17">
      <c r="A18" s="40"/>
      <c r="B18" s="47"/>
      <c r="C18" s="50" t="s">
        <v>41</v>
      </c>
      <c r="D18" s="48"/>
      <c r="E18" s="51">
        <f t="shared" ref="E18:J18" si="2">SUM(E10:E17)</f>
        <v>150</v>
      </c>
      <c r="F18" s="51"/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150</v>
      </c>
      <c r="L18" s="79"/>
      <c r="M18" s="84"/>
      <c r="O18" s="86"/>
      <c r="P18" s="86"/>
      <c r="Q18" s="86"/>
    </row>
    <row r="19" s="4" customFormat="1" ht="15" customHeight="1" spans="1:17">
      <c r="A19" s="40"/>
      <c r="B19" s="52"/>
      <c r="C19" s="50"/>
      <c r="D19" s="48"/>
      <c r="E19" s="53" t="s">
        <v>268</v>
      </c>
      <c r="F19" s="53"/>
      <c r="G19" s="53"/>
      <c r="H19" s="53"/>
      <c r="I19" s="53"/>
      <c r="J19" s="51"/>
      <c r="K19" s="88"/>
      <c r="L19" s="79"/>
      <c r="M19" s="84"/>
      <c r="O19" s="86"/>
      <c r="P19" s="86"/>
      <c r="Q19" s="86"/>
    </row>
    <row r="20" s="4" customFormat="1" ht="15" customHeight="1" spans="1:17">
      <c r="A20" s="40"/>
      <c r="B20" s="52"/>
      <c r="C20" s="50"/>
      <c r="D20" s="55"/>
      <c r="E20" s="56"/>
      <c r="F20" s="56"/>
      <c r="G20" s="56"/>
      <c r="H20" s="53"/>
      <c r="I20" s="53"/>
      <c r="J20" s="51"/>
      <c r="K20" s="88"/>
      <c r="L20" s="79"/>
      <c r="M20" s="84"/>
      <c r="O20" s="86"/>
      <c r="P20" s="86"/>
      <c r="Q20" s="86"/>
    </row>
    <row r="21" s="4" customFormat="1" ht="15" customHeight="1" spans="1:17">
      <c r="A21" s="40"/>
      <c r="B21" s="52"/>
      <c r="C21" s="57" t="s">
        <v>43</v>
      </c>
      <c r="D21" s="48"/>
      <c r="E21" s="58" t="s">
        <v>214</v>
      </c>
      <c r="F21" s="58"/>
      <c r="G21" s="58"/>
      <c r="H21" s="58"/>
      <c r="I21" s="58"/>
      <c r="J21" s="58"/>
      <c r="K21" s="89"/>
      <c r="L21" s="79"/>
      <c r="M21" s="84"/>
      <c r="O21" s="86"/>
      <c r="P21" s="86"/>
      <c r="Q21" s="86"/>
    </row>
    <row r="22" s="4" customFormat="1" ht="15" customHeight="1" spans="1:17">
      <c r="A22" s="59"/>
      <c r="B22" s="60" t="s">
        <v>215</v>
      </c>
      <c r="C22" s="61" t="s">
        <v>45</v>
      </c>
      <c r="D22" s="62"/>
      <c r="E22" s="63" t="s">
        <v>269</v>
      </c>
      <c r="F22" s="63"/>
      <c r="G22" s="63"/>
      <c r="H22" s="63"/>
      <c r="I22" s="63"/>
      <c r="J22" s="63"/>
      <c r="K22" s="90"/>
      <c r="L22" s="91"/>
      <c r="M22" s="92"/>
      <c r="O22" s="86"/>
      <c r="P22" s="86"/>
      <c r="Q22" s="86"/>
    </row>
    <row r="23" s="3" customFormat="1" ht="15" customHeight="1" spans="1:17">
      <c r="A23" s="34"/>
      <c r="B23" s="35" t="s">
        <v>166</v>
      </c>
      <c r="C23" s="36" t="s">
        <v>22</v>
      </c>
      <c r="D23" s="36" t="s">
        <v>23</v>
      </c>
      <c r="E23" s="255" t="s">
        <v>256</v>
      </c>
      <c r="F23" s="37"/>
      <c r="G23" s="37"/>
      <c r="H23" s="37"/>
      <c r="I23" s="37"/>
      <c r="J23" s="37"/>
      <c r="K23" s="36" t="s">
        <v>24</v>
      </c>
      <c r="L23" s="79" t="s">
        <v>25</v>
      </c>
      <c r="M23" s="80" t="s">
        <v>26</v>
      </c>
      <c r="O23" s="81"/>
      <c r="P23" s="81"/>
      <c r="Q23" s="81"/>
    </row>
    <row r="24" s="3" customFormat="1" ht="15" customHeight="1" spans="1:17">
      <c r="A24" s="34"/>
      <c r="B24" s="38"/>
      <c r="C24" s="36"/>
      <c r="D24" s="36"/>
      <c r="E24" s="39" t="s">
        <v>258</v>
      </c>
      <c r="F24" s="39"/>
      <c r="G24" s="39"/>
      <c r="H24" s="39"/>
      <c r="I24" s="39"/>
      <c r="J24" s="39"/>
      <c r="K24" s="36"/>
      <c r="L24" s="79"/>
      <c r="M24" s="80"/>
      <c r="O24" s="82" t="s">
        <v>210</v>
      </c>
      <c r="P24" s="81"/>
      <c r="Q24" s="82" t="s">
        <v>217</v>
      </c>
    </row>
    <row r="25" s="4" customFormat="1" ht="15" customHeight="1" spans="1:17">
      <c r="A25" s="40"/>
      <c r="B25" s="41"/>
      <c r="C25" s="42" t="s">
        <v>218</v>
      </c>
      <c r="D25" s="43" t="s">
        <v>122</v>
      </c>
      <c r="E25" s="44">
        <v>4</v>
      </c>
      <c r="F25" s="44"/>
      <c r="G25" s="44"/>
      <c r="H25" s="44"/>
      <c r="I25" s="44"/>
      <c r="J25" s="44"/>
      <c r="K25" s="44">
        <f t="shared" ref="K25:K33" si="3">E25+F25+G25</f>
        <v>4</v>
      </c>
      <c r="L25" s="83" t="s">
        <v>270</v>
      </c>
      <c r="M25" s="84" t="s">
        <v>271</v>
      </c>
      <c r="O25" s="85">
        <f>K25*1.14</f>
        <v>4.56</v>
      </c>
      <c r="P25" s="86"/>
      <c r="Q25" s="85">
        <f>K33*1.14</f>
        <v>114</v>
      </c>
    </row>
    <row r="26" s="4" customFormat="1" ht="15" customHeight="1" spans="1:17">
      <c r="A26" s="40"/>
      <c r="B26" s="41"/>
      <c r="C26" s="45"/>
      <c r="D26" s="43" t="s">
        <v>31</v>
      </c>
      <c r="E26" s="44">
        <v>10</v>
      </c>
      <c r="F26" s="44"/>
      <c r="G26" s="44"/>
      <c r="H26" s="44"/>
      <c r="I26" s="44"/>
      <c r="J26" s="44"/>
      <c r="K26" s="44">
        <f t="shared" si="3"/>
        <v>10</v>
      </c>
      <c r="L26" s="83" t="s">
        <v>272</v>
      </c>
      <c r="M26" s="84"/>
      <c r="O26" s="85">
        <f t="shared" ref="O26:O32" si="4">K26*1.14</f>
        <v>11.4</v>
      </c>
      <c r="P26" s="86"/>
      <c r="Q26" s="86"/>
    </row>
    <row r="27" s="4" customFormat="1" ht="15" customHeight="1" spans="1:17">
      <c r="A27" s="40"/>
      <c r="B27" s="41"/>
      <c r="C27" s="45"/>
      <c r="D27" s="43" t="s">
        <v>33</v>
      </c>
      <c r="E27" s="46">
        <v>20</v>
      </c>
      <c r="F27" s="46"/>
      <c r="G27" s="46"/>
      <c r="H27" s="44"/>
      <c r="I27" s="44"/>
      <c r="J27" s="44"/>
      <c r="K27" s="44">
        <f t="shared" si="3"/>
        <v>20</v>
      </c>
      <c r="L27" s="83" t="s">
        <v>273</v>
      </c>
      <c r="M27" s="84"/>
      <c r="O27" s="85">
        <f t="shared" si="4"/>
        <v>22.8</v>
      </c>
      <c r="P27" s="86"/>
      <c r="Q27" s="86"/>
    </row>
    <row r="28" s="4" customFormat="1" ht="15" customHeight="1" spans="1:17">
      <c r="A28" s="40"/>
      <c r="B28" s="47"/>
      <c r="C28" s="45"/>
      <c r="D28" s="43" t="s">
        <v>35</v>
      </c>
      <c r="E28" s="46">
        <v>25</v>
      </c>
      <c r="F28" s="46"/>
      <c r="G28" s="46"/>
      <c r="H28" s="44"/>
      <c r="I28" s="44"/>
      <c r="J28" s="44"/>
      <c r="K28" s="44">
        <f t="shared" si="3"/>
        <v>25</v>
      </c>
      <c r="L28" s="83" t="s">
        <v>274</v>
      </c>
      <c r="M28" s="84"/>
      <c r="O28" s="85">
        <f t="shared" si="4"/>
        <v>28.5</v>
      </c>
      <c r="P28" s="86"/>
      <c r="Q28" s="86"/>
    </row>
    <row r="29" s="4" customFormat="1" ht="15" customHeight="1" spans="1:17">
      <c r="A29" s="40"/>
      <c r="B29" s="47"/>
      <c r="C29" s="45"/>
      <c r="D29" s="43" t="s">
        <v>37</v>
      </c>
      <c r="E29" s="46">
        <v>15</v>
      </c>
      <c r="F29" s="46"/>
      <c r="G29" s="46"/>
      <c r="H29" s="44"/>
      <c r="I29" s="44"/>
      <c r="J29" s="44"/>
      <c r="K29" s="44">
        <f t="shared" si="3"/>
        <v>15</v>
      </c>
      <c r="L29" s="83" t="s">
        <v>275</v>
      </c>
      <c r="M29" s="84"/>
      <c r="O29" s="85">
        <f t="shared" si="4"/>
        <v>17.1</v>
      </c>
      <c r="P29" s="86"/>
      <c r="Q29" s="86"/>
    </row>
    <row r="30" s="4" customFormat="1" ht="15" customHeight="1" spans="1:17">
      <c r="A30" s="40"/>
      <c r="B30" s="47"/>
      <c r="C30" s="45"/>
      <c r="D30" s="43" t="s">
        <v>128</v>
      </c>
      <c r="E30" s="46">
        <v>12</v>
      </c>
      <c r="F30" s="46"/>
      <c r="G30" s="46"/>
      <c r="H30" s="44"/>
      <c r="I30" s="44"/>
      <c r="J30" s="44"/>
      <c r="K30" s="44">
        <f t="shared" si="3"/>
        <v>12</v>
      </c>
      <c r="L30" s="83" t="s">
        <v>276</v>
      </c>
      <c r="M30" s="84"/>
      <c r="O30" s="85">
        <f t="shared" si="4"/>
        <v>13.68</v>
      </c>
      <c r="P30" s="86"/>
      <c r="Q30" s="86"/>
    </row>
    <row r="31" s="4" customFormat="1" ht="15" customHeight="1" spans="1:17">
      <c r="A31" s="40"/>
      <c r="B31" s="47"/>
      <c r="C31" s="45"/>
      <c r="D31" s="43" t="s">
        <v>159</v>
      </c>
      <c r="E31" s="46">
        <v>8</v>
      </c>
      <c r="F31" s="46"/>
      <c r="G31" s="46"/>
      <c r="H31" s="44"/>
      <c r="I31" s="44"/>
      <c r="J31" s="44"/>
      <c r="K31" s="44">
        <f t="shared" si="3"/>
        <v>8</v>
      </c>
      <c r="L31" s="83" t="s">
        <v>277</v>
      </c>
      <c r="M31" s="84"/>
      <c r="O31" s="85">
        <f t="shared" si="4"/>
        <v>9.12</v>
      </c>
      <c r="P31" s="86"/>
      <c r="Q31" s="86"/>
    </row>
    <row r="32" s="4" customFormat="1" ht="15" customHeight="1" spans="1:17">
      <c r="A32" s="40"/>
      <c r="B32" s="47"/>
      <c r="C32" s="49"/>
      <c r="D32" s="48" t="s">
        <v>162</v>
      </c>
      <c r="E32" s="44">
        <v>6</v>
      </c>
      <c r="F32" s="44"/>
      <c r="G32" s="44"/>
      <c r="H32" s="44"/>
      <c r="I32" s="44"/>
      <c r="J32" s="44"/>
      <c r="K32" s="44">
        <f t="shared" si="3"/>
        <v>6</v>
      </c>
      <c r="L32" s="83" t="s">
        <v>278</v>
      </c>
      <c r="M32" s="84"/>
      <c r="O32" s="85">
        <f t="shared" si="4"/>
        <v>6.84</v>
      </c>
      <c r="P32" s="86"/>
      <c r="Q32" s="86"/>
    </row>
    <row r="33" s="4" customFormat="1" ht="15" customHeight="1" spans="1:17">
      <c r="A33" s="40"/>
      <c r="B33" s="47"/>
      <c r="C33" s="50" t="s">
        <v>41</v>
      </c>
      <c r="D33" s="48"/>
      <c r="E33" s="51">
        <f t="shared" ref="E33:J33" si="5">SUM(E25:E32)</f>
        <v>100</v>
      </c>
      <c r="F33" s="51"/>
      <c r="G33" s="51"/>
      <c r="H33" s="51">
        <f t="shared" si="5"/>
        <v>0</v>
      </c>
      <c r="I33" s="51">
        <f t="shared" si="5"/>
        <v>0</v>
      </c>
      <c r="J33" s="51">
        <f t="shared" si="5"/>
        <v>0</v>
      </c>
      <c r="K33" s="88">
        <f t="shared" si="3"/>
        <v>100</v>
      </c>
      <c r="L33" s="79"/>
      <c r="M33" s="84"/>
      <c r="O33" s="86"/>
      <c r="P33" s="86"/>
      <c r="Q33" s="86"/>
    </row>
    <row r="34" s="4" customFormat="1" ht="15" customHeight="1" spans="1:17">
      <c r="A34" s="40"/>
      <c r="B34" s="52"/>
      <c r="C34" s="50"/>
      <c r="D34" s="48"/>
      <c r="E34" s="53" t="s">
        <v>268</v>
      </c>
      <c r="F34" s="53"/>
      <c r="G34" s="53"/>
      <c r="H34" s="53"/>
      <c r="I34" s="53"/>
      <c r="J34" s="53"/>
      <c r="K34" s="88"/>
      <c r="L34" s="79"/>
      <c r="M34" s="84"/>
      <c r="O34" s="86"/>
      <c r="P34" s="86"/>
      <c r="Q34" s="86"/>
    </row>
    <row r="35" s="4" customFormat="1" ht="15" customHeight="1" spans="1:17">
      <c r="A35" s="40"/>
      <c r="B35" s="52"/>
      <c r="C35" s="50"/>
      <c r="D35" s="55"/>
      <c r="E35" s="56"/>
      <c r="F35" s="56"/>
      <c r="G35" s="56"/>
      <c r="H35" s="53"/>
      <c r="I35" s="53"/>
      <c r="J35" s="53"/>
      <c r="K35" s="88"/>
      <c r="L35" s="79"/>
      <c r="M35" s="84"/>
      <c r="O35" s="86"/>
      <c r="P35" s="86"/>
      <c r="Q35" s="86"/>
    </row>
    <row r="36" s="4" customFormat="1" ht="15" customHeight="1" spans="1:17">
      <c r="A36" s="40"/>
      <c r="B36" s="52"/>
      <c r="C36" s="57" t="s">
        <v>43</v>
      </c>
      <c r="D36" s="48"/>
      <c r="E36" s="58" t="s">
        <v>214</v>
      </c>
      <c r="F36" s="58"/>
      <c r="G36" s="58"/>
      <c r="H36" s="58"/>
      <c r="I36" s="58"/>
      <c r="J36" s="58"/>
      <c r="K36" s="89"/>
      <c r="L36" s="79"/>
      <c r="M36" s="84"/>
      <c r="O36" s="86"/>
      <c r="P36" s="86"/>
      <c r="Q36" s="86"/>
    </row>
    <row r="37" s="4" customFormat="1" ht="15" customHeight="1" spans="1:17">
      <c r="A37" s="59"/>
      <c r="B37" s="60" t="s">
        <v>219</v>
      </c>
      <c r="C37" s="61" t="s">
        <v>45</v>
      </c>
      <c r="D37" s="62"/>
      <c r="E37" s="63" t="s">
        <v>269</v>
      </c>
      <c r="F37" s="63"/>
      <c r="G37" s="63"/>
      <c r="H37" s="63"/>
      <c r="I37" s="63"/>
      <c r="J37" s="63"/>
      <c r="K37" s="90"/>
      <c r="L37" s="91"/>
      <c r="M37" s="92"/>
      <c r="O37" s="86"/>
      <c r="P37" s="86"/>
      <c r="Q37" s="86"/>
    </row>
    <row r="38" s="3" customFormat="1" ht="15" customHeight="1" spans="1:17">
      <c r="A38" s="34"/>
      <c r="B38" s="35" t="s">
        <v>120</v>
      </c>
      <c r="C38" s="36" t="s">
        <v>22</v>
      </c>
      <c r="D38" s="36" t="s">
        <v>23</v>
      </c>
      <c r="E38" s="255" t="s">
        <v>256</v>
      </c>
      <c r="F38" s="37"/>
      <c r="G38" s="37"/>
      <c r="H38" s="37"/>
      <c r="I38" s="37"/>
      <c r="J38" s="37"/>
      <c r="K38" s="36" t="s">
        <v>24</v>
      </c>
      <c r="L38" s="79" t="s">
        <v>25</v>
      </c>
      <c r="M38" s="80" t="s">
        <v>26</v>
      </c>
      <c r="O38" s="81"/>
      <c r="P38" s="81"/>
      <c r="Q38" s="81"/>
    </row>
    <row r="39" s="3" customFormat="1" ht="15" customHeight="1" spans="1:17">
      <c r="A39" s="34"/>
      <c r="B39" s="38"/>
      <c r="C39" s="36"/>
      <c r="D39" s="36"/>
      <c r="E39" s="39" t="s">
        <v>258</v>
      </c>
      <c r="F39" s="39"/>
      <c r="G39" s="39"/>
      <c r="H39" s="39"/>
      <c r="I39" s="39"/>
      <c r="J39" s="39"/>
      <c r="K39" s="36"/>
      <c r="L39" s="79"/>
      <c r="M39" s="80"/>
      <c r="O39" s="82" t="s">
        <v>62</v>
      </c>
      <c r="P39" s="81"/>
      <c r="Q39" s="82" t="s">
        <v>220</v>
      </c>
    </row>
    <row r="40" s="4" customFormat="1" ht="15" customHeight="1" spans="1:17">
      <c r="A40" s="40"/>
      <c r="B40" s="41"/>
      <c r="C40" s="42" t="s">
        <v>221</v>
      </c>
      <c r="D40" s="43" t="s">
        <v>122</v>
      </c>
      <c r="E40" s="44">
        <v>6</v>
      </c>
      <c r="F40" s="44"/>
      <c r="G40" s="44"/>
      <c r="H40" s="44"/>
      <c r="I40" s="44"/>
      <c r="J40" s="44"/>
      <c r="K40" s="44">
        <f t="shared" ref="K40:K48" si="6">E40+F40+G40</f>
        <v>6</v>
      </c>
      <c r="L40" s="83" t="s">
        <v>279</v>
      </c>
      <c r="M40" s="84" t="s">
        <v>280</v>
      </c>
      <c r="O40" s="85">
        <f t="shared" ref="O40:O47" si="7">K40*1.14</f>
        <v>6.84</v>
      </c>
      <c r="P40" s="86"/>
      <c r="Q40" s="85">
        <f>K48*1.14</f>
        <v>171</v>
      </c>
    </row>
    <row r="41" s="4" customFormat="1" ht="15" customHeight="1" spans="1:17">
      <c r="A41" s="40"/>
      <c r="B41" s="41"/>
      <c r="C41" s="45"/>
      <c r="D41" s="43" t="s">
        <v>31</v>
      </c>
      <c r="E41" s="44">
        <v>14</v>
      </c>
      <c r="F41" s="44"/>
      <c r="G41" s="44"/>
      <c r="H41" s="44"/>
      <c r="I41" s="44"/>
      <c r="J41" s="44"/>
      <c r="K41" s="44">
        <f t="shared" si="6"/>
        <v>14</v>
      </c>
      <c r="L41" s="83" t="s">
        <v>281</v>
      </c>
      <c r="M41" s="84"/>
      <c r="O41" s="85">
        <f t="shared" si="7"/>
        <v>15.96</v>
      </c>
      <c r="P41" s="86"/>
      <c r="Q41" s="86"/>
    </row>
    <row r="42" s="4" customFormat="1" ht="15" customHeight="1" spans="1:17">
      <c r="A42" s="40"/>
      <c r="B42" s="41"/>
      <c r="C42" s="45"/>
      <c r="D42" s="43" t="s">
        <v>33</v>
      </c>
      <c r="E42" s="46">
        <v>30</v>
      </c>
      <c r="F42" s="46"/>
      <c r="G42" s="46"/>
      <c r="H42" s="44"/>
      <c r="I42" s="44"/>
      <c r="J42" s="44"/>
      <c r="K42" s="44">
        <f t="shared" si="6"/>
        <v>30</v>
      </c>
      <c r="L42" s="83" t="s">
        <v>282</v>
      </c>
      <c r="M42" s="84"/>
      <c r="O42" s="85">
        <f t="shared" si="7"/>
        <v>34.2</v>
      </c>
      <c r="P42" s="86"/>
      <c r="Q42" s="86"/>
    </row>
    <row r="43" s="4" customFormat="1" ht="15" customHeight="1" spans="1:17">
      <c r="A43" s="40"/>
      <c r="B43" s="47"/>
      <c r="C43" s="45"/>
      <c r="D43" s="43" t="s">
        <v>35</v>
      </c>
      <c r="E43" s="46">
        <v>34</v>
      </c>
      <c r="F43" s="46"/>
      <c r="G43" s="46"/>
      <c r="H43" s="44"/>
      <c r="I43" s="44"/>
      <c r="J43" s="44"/>
      <c r="K43" s="44">
        <f t="shared" si="6"/>
        <v>34</v>
      </c>
      <c r="L43" s="83" t="s">
        <v>283</v>
      </c>
      <c r="M43" s="84"/>
      <c r="O43" s="85">
        <f t="shared" si="7"/>
        <v>38.76</v>
      </c>
      <c r="P43" s="86"/>
      <c r="Q43" s="86"/>
    </row>
    <row r="44" s="4" customFormat="1" ht="15" customHeight="1" spans="1:17">
      <c r="A44" s="40"/>
      <c r="B44" s="47"/>
      <c r="C44" s="45"/>
      <c r="D44" s="43" t="s">
        <v>37</v>
      </c>
      <c r="E44" s="46">
        <v>24</v>
      </c>
      <c r="F44" s="46"/>
      <c r="G44" s="46"/>
      <c r="H44" s="44"/>
      <c r="I44" s="44"/>
      <c r="J44" s="44"/>
      <c r="K44" s="44">
        <f t="shared" si="6"/>
        <v>24</v>
      </c>
      <c r="L44" s="83" t="s">
        <v>284</v>
      </c>
      <c r="M44" s="84"/>
      <c r="O44" s="85">
        <f t="shared" si="7"/>
        <v>27.36</v>
      </c>
      <c r="P44" s="86"/>
      <c r="Q44" s="86"/>
    </row>
    <row r="45" s="4" customFormat="1" ht="15" customHeight="1" spans="1:17">
      <c r="A45" s="40"/>
      <c r="B45" s="47"/>
      <c r="C45" s="45"/>
      <c r="D45" s="43" t="s">
        <v>128</v>
      </c>
      <c r="E45" s="46">
        <v>18</v>
      </c>
      <c r="F45" s="46"/>
      <c r="G45" s="46"/>
      <c r="H45" s="44"/>
      <c r="I45" s="44"/>
      <c r="J45" s="44"/>
      <c r="K45" s="44">
        <f t="shared" si="6"/>
        <v>18</v>
      </c>
      <c r="L45" s="83" t="s">
        <v>285</v>
      </c>
      <c r="M45" s="84"/>
      <c r="O45" s="85">
        <f t="shared" si="7"/>
        <v>20.52</v>
      </c>
      <c r="P45" s="86"/>
      <c r="Q45" s="86"/>
    </row>
    <row r="46" s="4" customFormat="1" ht="15" customHeight="1" spans="1:17">
      <c r="A46" s="40"/>
      <c r="B46" s="47"/>
      <c r="C46" s="45"/>
      <c r="D46" s="43" t="s">
        <v>159</v>
      </c>
      <c r="E46" s="46">
        <v>14</v>
      </c>
      <c r="F46" s="46"/>
      <c r="G46" s="46"/>
      <c r="H46" s="44"/>
      <c r="I46" s="44"/>
      <c r="J46" s="44"/>
      <c r="K46" s="44">
        <f t="shared" si="6"/>
        <v>14</v>
      </c>
      <c r="L46" s="83" t="s">
        <v>286</v>
      </c>
      <c r="M46" s="84"/>
      <c r="O46" s="85">
        <f t="shared" si="7"/>
        <v>15.96</v>
      </c>
      <c r="P46" s="86"/>
      <c r="Q46" s="86"/>
    </row>
    <row r="47" s="4" customFormat="1" ht="15" customHeight="1" spans="1:17">
      <c r="A47" s="40"/>
      <c r="B47" s="47"/>
      <c r="C47" s="49"/>
      <c r="D47" s="48" t="s">
        <v>162</v>
      </c>
      <c r="E47" s="44">
        <v>10</v>
      </c>
      <c r="F47" s="44"/>
      <c r="G47" s="44"/>
      <c r="H47" s="44"/>
      <c r="I47" s="44"/>
      <c r="J47" s="44"/>
      <c r="K47" s="44">
        <f t="shared" si="6"/>
        <v>10</v>
      </c>
      <c r="L47" s="83" t="s">
        <v>287</v>
      </c>
      <c r="M47" s="84"/>
      <c r="O47" s="85">
        <f t="shared" si="7"/>
        <v>11.4</v>
      </c>
      <c r="P47" s="86"/>
      <c r="Q47" s="86"/>
    </row>
    <row r="48" s="4" customFormat="1" ht="15" customHeight="1" spans="1:17">
      <c r="A48" s="40"/>
      <c r="B48" s="47"/>
      <c r="C48" s="50" t="s">
        <v>41</v>
      </c>
      <c r="D48" s="48"/>
      <c r="E48" s="51">
        <f t="shared" ref="E48:J48" si="8">SUM(E40:E47)</f>
        <v>150</v>
      </c>
      <c r="F48" s="51"/>
      <c r="G48" s="51"/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150</v>
      </c>
      <c r="L48" s="79"/>
      <c r="M48" s="84"/>
      <c r="O48" s="86"/>
      <c r="P48" s="86"/>
      <c r="Q48" s="86"/>
    </row>
    <row r="49" s="4" customFormat="1" ht="15" customHeight="1" spans="1:17">
      <c r="A49" s="40"/>
      <c r="B49" s="52"/>
      <c r="C49" s="50"/>
      <c r="D49" s="48"/>
      <c r="E49" s="53" t="s">
        <v>268</v>
      </c>
      <c r="F49" s="53"/>
      <c r="G49" s="53"/>
      <c r="H49" s="53"/>
      <c r="I49" s="53"/>
      <c r="J49" s="53"/>
      <c r="K49" s="88"/>
      <c r="L49" s="79"/>
      <c r="M49" s="84"/>
      <c r="O49" s="86"/>
      <c r="P49" s="86"/>
      <c r="Q49" s="86"/>
    </row>
    <row r="50" s="4" customFormat="1" ht="15" customHeight="1" spans="1:17">
      <c r="A50" s="40"/>
      <c r="B50" s="52"/>
      <c r="C50" s="50"/>
      <c r="D50" s="55"/>
      <c r="E50" s="56"/>
      <c r="F50" s="56"/>
      <c r="G50" s="56"/>
      <c r="H50" s="53"/>
      <c r="I50" s="53"/>
      <c r="J50" s="53"/>
      <c r="K50" s="88"/>
      <c r="L50" s="79"/>
      <c r="M50" s="84"/>
      <c r="O50" s="86"/>
      <c r="P50" s="86"/>
      <c r="Q50" s="86"/>
    </row>
    <row r="51" s="4" customFormat="1" ht="15" customHeight="1" spans="1:17">
      <c r="A51" s="40"/>
      <c r="B51" s="52"/>
      <c r="C51" s="57" t="s">
        <v>43</v>
      </c>
      <c r="D51" s="48"/>
      <c r="E51" s="58" t="s">
        <v>214</v>
      </c>
      <c r="F51" s="58"/>
      <c r="G51" s="58"/>
      <c r="H51" s="58"/>
      <c r="I51" s="58"/>
      <c r="J51" s="58"/>
      <c r="K51" s="89"/>
      <c r="L51" s="79"/>
      <c r="M51" s="84"/>
      <c r="O51" s="86"/>
      <c r="P51" s="86"/>
      <c r="Q51" s="86"/>
    </row>
    <row r="52" s="4" customFormat="1" ht="15" customHeight="1" spans="1:17">
      <c r="A52" s="59"/>
      <c r="B52" s="60" t="s">
        <v>222</v>
      </c>
      <c r="C52" s="61" t="s">
        <v>45</v>
      </c>
      <c r="D52" s="62"/>
      <c r="E52" s="63" t="s">
        <v>269</v>
      </c>
      <c r="F52" s="63"/>
      <c r="G52" s="63"/>
      <c r="H52" s="63"/>
      <c r="I52" s="63"/>
      <c r="J52" s="63"/>
      <c r="K52" s="90"/>
      <c r="L52" s="91"/>
      <c r="M52" s="92"/>
      <c r="O52" s="86"/>
      <c r="P52" s="86"/>
      <c r="Q52" s="86"/>
    </row>
    <row r="53" s="3" customFormat="1" ht="15" customHeight="1" spans="1:17">
      <c r="A53" s="34"/>
      <c r="B53" s="35" t="s">
        <v>223</v>
      </c>
      <c r="C53" s="36" t="s">
        <v>22</v>
      </c>
      <c r="D53" s="36" t="s">
        <v>23</v>
      </c>
      <c r="E53" s="255" t="s">
        <v>256</v>
      </c>
      <c r="F53" s="37"/>
      <c r="G53" s="37"/>
      <c r="H53" s="37"/>
      <c r="I53" s="37"/>
      <c r="J53" s="37"/>
      <c r="K53" s="36" t="s">
        <v>24</v>
      </c>
      <c r="L53" s="79" t="s">
        <v>25</v>
      </c>
      <c r="M53" s="80" t="s">
        <v>26</v>
      </c>
      <c r="O53" s="81"/>
      <c r="P53" s="81"/>
      <c r="Q53" s="81"/>
    </row>
    <row r="54" s="3" customFormat="1" ht="15" customHeight="1" spans="1:17">
      <c r="A54" s="34"/>
      <c r="B54" s="38"/>
      <c r="C54" s="36"/>
      <c r="D54" s="36"/>
      <c r="E54" s="39" t="s">
        <v>258</v>
      </c>
      <c r="F54" s="39"/>
      <c r="G54" s="39"/>
      <c r="H54" s="39"/>
      <c r="I54" s="39"/>
      <c r="J54" s="39"/>
      <c r="K54" s="36"/>
      <c r="L54" s="79"/>
      <c r="M54" s="80"/>
      <c r="O54" s="82" t="s">
        <v>62</v>
      </c>
      <c r="P54" s="81"/>
      <c r="Q54" s="82" t="s">
        <v>224</v>
      </c>
    </row>
    <row r="55" s="4" customFormat="1" ht="15" customHeight="1" spans="1:17">
      <c r="A55" s="40"/>
      <c r="B55" s="41"/>
      <c r="C55" s="42" t="s">
        <v>225</v>
      </c>
      <c r="D55" s="43" t="s">
        <v>122</v>
      </c>
      <c r="E55" s="44">
        <v>4</v>
      </c>
      <c r="F55" s="44"/>
      <c r="G55" s="44"/>
      <c r="H55" s="44"/>
      <c r="I55" s="44"/>
      <c r="J55" s="44"/>
      <c r="K55" s="44">
        <f t="shared" ref="K55:K63" si="9">E55+F55+G55</f>
        <v>4</v>
      </c>
      <c r="L55" s="83" t="s">
        <v>288</v>
      </c>
      <c r="M55" s="84" t="s">
        <v>289</v>
      </c>
      <c r="O55" s="85">
        <f t="shared" ref="O55:O62" si="10">K55*1.14</f>
        <v>4.56</v>
      </c>
      <c r="P55" s="86"/>
      <c r="Q55" s="85">
        <f>K63*1.14</f>
        <v>114</v>
      </c>
    </row>
    <row r="56" s="4" customFormat="1" ht="15" customHeight="1" spans="1:17">
      <c r="A56" s="40"/>
      <c r="B56" s="47"/>
      <c r="C56" s="45"/>
      <c r="D56" s="43" t="s">
        <v>31</v>
      </c>
      <c r="E56" s="44">
        <v>10</v>
      </c>
      <c r="F56" s="44"/>
      <c r="G56" s="44"/>
      <c r="H56" s="44"/>
      <c r="I56" s="44"/>
      <c r="J56" s="44"/>
      <c r="K56" s="44">
        <f t="shared" si="9"/>
        <v>10</v>
      </c>
      <c r="L56" s="83" t="s">
        <v>290</v>
      </c>
      <c r="M56" s="84"/>
      <c r="O56" s="85">
        <f t="shared" si="10"/>
        <v>11.4</v>
      </c>
      <c r="P56" s="86"/>
      <c r="Q56" s="86"/>
    </row>
    <row r="57" s="4" customFormat="1" ht="15" customHeight="1" spans="1:17">
      <c r="A57" s="40"/>
      <c r="B57" s="47"/>
      <c r="C57" s="45"/>
      <c r="D57" s="43" t="s">
        <v>33</v>
      </c>
      <c r="E57" s="46">
        <v>20</v>
      </c>
      <c r="F57" s="44"/>
      <c r="G57" s="44"/>
      <c r="H57" s="44"/>
      <c r="I57" s="44"/>
      <c r="J57" s="44"/>
      <c r="K57" s="44">
        <f t="shared" si="9"/>
        <v>20</v>
      </c>
      <c r="L57" s="83" t="s">
        <v>291</v>
      </c>
      <c r="M57" s="84"/>
      <c r="O57" s="85">
        <f t="shared" si="10"/>
        <v>22.8</v>
      </c>
      <c r="P57" s="86"/>
      <c r="Q57" s="86"/>
    </row>
    <row r="58" s="4" customFormat="1" ht="15" customHeight="1" spans="1:17">
      <c r="A58" s="40"/>
      <c r="B58" s="47"/>
      <c r="C58" s="45"/>
      <c r="D58" s="43" t="s">
        <v>35</v>
      </c>
      <c r="E58" s="46">
        <v>25</v>
      </c>
      <c r="F58" s="46"/>
      <c r="G58" s="46"/>
      <c r="H58" s="44"/>
      <c r="I58" s="44"/>
      <c r="J58" s="44"/>
      <c r="K58" s="44">
        <f t="shared" si="9"/>
        <v>25</v>
      </c>
      <c r="L58" s="83" t="s">
        <v>292</v>
      </c>
      <c r="M58" s="84"/>
      <c r="O58" s="85">
        <f t="shared" si="10"/>
        <v>28.5</v>
      </c>
      <c r="P58" s="86"/>
      <c r="Q58" s="86"/>
    </row>
    <row r="59" s="4" customFormat="1" ht="15" customHeight="1" spans="1:17">
      <c r="A59" s="40"/>
      <c r="B59" s="47"/>
      <c r="C59" s="45"/>
      <c r="D59" s="43" t="s">
        <v>37</v>
      </c>
      <c r="E59" s="46">
        <v>15</v>
      </c>
      <c r="F59" s="46"/>
      <c r="G59" s="46"/>
      <c r="H59" s="44"/>
      <c r="I59" s="44"/>
      <c r="J59" s="44"/>
      <c r="K59" s="44">
        <f t="shared" si="9"/>
        <v>15</v>
      </c>
      <c r="L59" s="83" t="s">
        <v>293</v>
      </c>
      <c r="M59" s="84"/>
      <c r="O59" s="85">
        <f t="shared" si="10"/>
        <v>17.1</v>
      </c>
      <c r="P59" s="86"/>
      <c r="Q59" s="86"/>
    </row>
    <row r="60" s="4" customFormat="1" ht="15" customHeight="1" spans="1:17">
      <c r="A60" s="40"/>
      <c r="B60" s="47"/>
      <c r="C60" s="45"/>
      <c r="D60" s="43" t="s">
        <v>128</v>
      </c>
      <c r="E60" s="46">
        <v>12</v>
      </c>
      <c r="F60" s="46"/>
      <c r="G60" s="46"/>
      <c r="H60" s="44"/>
      <c r="I60" s="44"/>
      <c r="J60" s="44"/>
      <c r="K60" s="44">
        <f t="shared" si="9"/>
        <v>12</v>
      </c>
      <c r="L60" s="83" t="s">
        <v>294</v>
      </c>
      <c r="M60" s="84"/>
      <c r="O60" s="85">
        <f t="shared" si="10"/>
        <v>13.68</v>
      </c>
      <c r="P60" s="86"/>
      <c r="Q60" s="86"/>
    </row>
    <row r="61" s="4" customFormat="1" ht="15" customHeight="1" spans="1:17">
      <c r="A61" s="40"/>
      <c r="B61" s="47"/>
      <c r="C61" s="45"/>
      <c r="D61" s="43" t="s">
        <v>159</v>
      </c>
      <c r="E61" s="46">
        <v>8</v>
      </c>
      <c r="F61" s="46"/>
      <c r="G61" s="46"/>
      <c r="H61" s="44"/>
      <c r="I61" s="44"/>
      <c r="J61" s="44"/>
      <c r="K61" s="44">
        <f t="shared" si="9"/>
        <v>8</v>
      </c>
      <c r="L61" s="83" t="s">
        <v>295</v>
      </c>
      <c r="M61" s="84"/>
      <c r="O61" s="85">
        <f t="shared" si="10"/>
        <v>9.12</v>
      </c>
      <c r="P61" s="86"/>
      <c r="Q61" s="86"/>
    </row>
    <row r="62" s="4" customFormat="1" ht="15" customHeight="1" spans="1:17">
      <c r="A62" s="40"/>
      <c r="B62" s="47"/>
      <c r="C62" s="49"/>
      <c r="D62" s="48" t="s">
        <v>162</v>
      </c>
      <c r="E62" s="46">
        <v>6</v>
      </c>
      <c r="F62" s="46"/>
      <c r="G62" s="46"/>
      <c r="H62" s="44"/>
      <c r="I62" s="44"/>
      <c r="J62" s="44"/>
      <c r="K62" s="44">
        <f t="shared" si="9"/>
        <v>6</v>
      </c>
      <c r="L62" s="83" t="s">
        <v>296</v>
      </c>
      <c r="M62" s="84"/>
      <c r="O62" s="85">
        <f t="shared" si="10"/>
        <v>6.84</v>
      </c>
      <c r="P62" s="86"/>
      <c r="Q62" s="86"/>
    </row>
    <row r="63" s="4" customFormat="1" ht="15" customHeight="1" spans="1:17">
      <c r="A63" s="40"/>
      <c r="B63" s="47"/>
      <c r="C63" s="50" t="s">
        <v>41</v>
      </c>
      <c r="D63" s="48"/>
      <c r="E63" s="51">
        <f t="shared" ref="E63:J63" si="11">SUM(E55:E62)</f>
        <v>100</v>
      </c>
      <c r="F63" s="51"/>
      <c r="G63" s="51"/>
      <c r="H63" s="51">
        <f t="shared" si="11"/>
        <v>0</v>
      </c>
      <c r="I63" s="51">
        <f t="shared" si="11"/>
        <v>0</v>
      </c>
      <c r="J63" s="51">
        <f t="shared" si="11"/>
        <v>0</v>
      </c>
      <c r="K63" s="88">
        <f t="shared" si="9"/>
        <v>100</v>
      </c>
      <c r="L63" s="79"/>
      <c r="M63" s="84"/>
      <c r="O63" s="86"/>
      <c r="P63" s="86"/>
      <c r="Q63" s="86"/>
    </row>
    <row r="64" s="4" customFormat="1" ht="15" customHeight="1" spans="1:17">
      <c r="A64" s="40"/>
      <c r="B64" s="52"/>
      <c r="C64" s="50"/>
      <c r="D64" s="48"/>
      <c r="E64" s="53" t="s">
        <v>268</v>
      </c>
      <c r="F64" s="53"/>
      <c r="G64" s="53"/>
      <c r="H64" s="53"/>
      <c r="I64" s="53"/>
      <c r="J64" s="53"/>
      <c r="K64" s="88"/>
      <c r="L64" s="79"/>
      <c r="M64" s="84"/>
      <c r="O64" s="86"/>
      <c r="P64" s="86"/>
      <c r="Q64" s="86"/>
    </row>
    <row r="65" s="4" customFormat="1" ht="15" customHeight="1" spans="1:17">
      <c r="A65" s="40"/>
      <c r="B65" s="52"/>
      <c r="C65" s="50"/>
      <c r="D65" s="55"/>
      <c r="E65" s="56"/>
      <c r="F65" s="56"/>
      <c r="G65" s="56"/>
      <c r="H65" s="53"/>
      <c r="I65" s="53"/>
      <c r="J65" s="53"/>
      <c r="K65" s="152"/>
      <c r="L65" s="79"/>
      <c r="M65" s="84"/>
      <c r="O65" s="86"/>
      <c r="P65" s="86"/>
      <c r="Q65" s="86"/>
    </row>
    <row r="66" s="4" customFormat="1" ht="15" customHeight="1" spans="1:17">
      <c r="A66" s="40"/>
      <c r="B66" s="52"/>
      <c r="C66" s="57" t="s">
        <v>43</v>
      </c>
      <c r="D66" s="48"/>
      <c r="E66" s="58" t="s">
        <v>214</v>
      </c>
      <c r="F66" s="58"/>
      <c r="G66" s="58"/>
      <c r="H66" s="58"/>
      <c r="I66" s="58"/>
      <c r="J66" s="58"/>
      <c r="K66" s="153"/>
      <c r="L66" s="79"/>
      <c r="M66" s="84"/>
      <c r="O66" s="86"/>
      <c r="P66" s="86"/>
      <c r="Q66" s="86"/>
    </row>
    <row r="67" s="4" customFormat="1" ht="15" customHeight="1" spans="1:17">
      <c r="A67" s="40"/>
      <c r="B67" s="52"/>
      <c r="C67" s="61" t="s">
        <v>45</v>
      </c>
      <c r="D67" s="62"/>
      <c r="E67" s="63" t="s">
        <v>269</v>
      </c>
      <c r="F67" s="63"/>
      <c r="G67" s="97"/>
      <c r="H67" s="97"/>
      <c r="I67" s="97"/>
      <c r="J67" s="97"/>
      <c r="K67" s="154"/>
      <c r="L67" s="155"/>
      <c r="M67" s="84"/>
      <c r="O67" s="86"/>
      <c r="P67" s="86"/>
      <c r="Q67" s="86"/>
    </row>
    <row r="68" s="4" customFormat="1" ht="15" customHeight="1" spans="1:17">
      <c r="A68" s="98"/>
      <c r="B68" s="60" t="s">
        <v>226</v>
      </c>
      <c r="C68" s="61"/>
      <c r="D68" s="62"/>
      <c r="E68" s="63"/>
      <c r="F68" s="63"/>
      <c r="G68" s="63"/>
      <c r="H68" s="63"/>
      <c r="I68" s="63"/>
      <c r="J68" s="63"/>
      <c r="K68" s="90"/>
      <c r="L68" s="91"/>
      <c r="M68" s="92"/>
      <c r="O68" s="86"/>
      <c r="P68" s="86"/>
      <c r="Q68" s="86"/>
    </row>
    <row r="69" s="3" customFormat="1" ht="15" customHeight="1" spans="1:17">
      <c r="A69" s="34"/>
      <c r="B69" s="35" t="s">
        <v>47</v>
      </c>
      <c r="C69" s="36" t="s">
        <v>22</v>
      </c>
      <c r="D69" s="36" t="s">
        <v>23</v>
      </c>
      <c r="E69" s="255" t="s">
        <v>256</v>
      </c>
      <c r="F69" s="37"/>
      <c r="G69" s="37"/>
      <c r="H69" s="37"/>
      <c r="I69" s="37"/>
      <c r="J69" s="37"/>
      <c r="K69" s="36" t="s">
        <v>24</v>
      </c>
      <c r="L69" s="79" t="s">
        <v>25</v>
      </c>
      <c r="M69" s="80" t="s">
        <v>26</v>
      </c>
      <c r="O69" s="81"/>
      <c r="P69" s="81"/>
      <c r="Q69" s="81"/>
    </row>
    <row r="70" s="3" customFormat="1" ht="15" customHeight="1" spans="1:17">
      <c r="A70" s="34"/>
      <c r="B70" s="38"/>
      <c r="C70" s="36"/>
      <c r="D70" s="36"/>
      <c r="E70" s="39" t="s">
        <v>258</v>
      </c>
      <c r="F70" s="39"/>
      <c r="G70" s="39"/>
      <c r="H70" s="39"/>
      <c r="I70" s="39"/>
      <c r="J70" s="39"/>
      <c r="K70" s="36"/>
      <c r="L70" s="79"/>
      <c r="M70" s="80"/>
      <c r="O70" s="82" t="s">
        <v>210</v>
      </c>
      <c r="P70" s="81"/>
      <c r="Q70" s="82" t="s">
        <v>227</v>
      </c>
    </row>
    <row r="71" s="4" customFormat="1" ht="15" customHeight="1" spans="1:17">
      <c r="A71" s="40"/>
      <c r="B71" s="41"/>
      <c r="C71" s="42" t="s">
        <v>228</v>
      </c>
      <c r="D71" s="43" t="s">
        <v>122</v>
      </c>
      <c r="E71" s="44">
        <v>6</v>
      </c>
      <c r="F71" s="44"/>
      <c r="G71" s="44"/>
      <c r="H71" s="44"/>
      <c r="I71" s="44"/>
      <c r="J71" s="44"/>
      <c r="K71" s="44">
        <f t="shared" ref="K71:K79" si="12">E71+F71+G71</f>
        <v>6</v>
      </c>
      <c r="L71" s="83" t="s">
        <v>297</v>
      </c>
      <c r="M71" s="84" t="s">
        <v>298</v>
      </c>
      <c r="O71" s="85">
        <f t="shared" ref="O71:O78" si="13">K71*1.14</f>
        <v>6.84</v>
      </c>
      <c r="P71" s="86"/>
      <c r="Q71" s="85">
        <f>K79*1.14</f>
        <v>171</v>
      </c>
    </row>
    <row r="72" s="4" customFormat="1" ht="15" customHeight="1" spans="1:17">
      <c r="A72" s="40"/>
      <c r="B72" s="41"/>
      <c r="C72" s="45"/>
      <c r="D72" s="43" t="s">
        <v>31</v>
      </c>
      <c r="E72" s="44">
        <v>14</v>
      </c>
      <c r="F72" s="44"/>
      <c r="G72" s="44"/>
      <c r="H72" s="44"/>
      <c r="I72" s="44"/>
      <c r="J72" s="44"/>
      <c r="K72" s="44">
        <f t="shared" si="12"/>
        <v>14</v>
      </c>
      <c r="L72" s="83" t="s">
        <v>299</v>
      </c>
      <c r="M72" s="84"/>
      <c r="O72" s="85">
        <f t="shared" si="13"/>
        <v>15.96</v>
      </c>
      <c r="P72" s="86"/>
      <c r="Q72" s="86"/>
    </row>
    <row r="73" s="4" customFormat="1" ht="15" customHeight="1" spans="1:17">
      <c r="A73" s="40"/>
      <c r="B73" s="41"/>
      <c r="C73" s="45"/>
      <c r="D73" s="43" t="s">
        <v>33</v>
      </c>
      <c r="E73" s="46">
        <v>30</v>
      </c>
      <c r="F73" s="46"/>
      <c r="G73" s="46"/>
      <c r="H73" s="44"/>
      <c r="I73" s="44"/>
      <c r="J73" s="44"/>
      <c r="K73" s="44">
        <f t="shared" si="12"/>
        <v>30</v>
      </c>
      <c r="L73" s="83" t="s">
        <v>300</v>
      </c>
      <c r="M73" s="84"/>
      <c r="O73" s="85">
        <f t="shared" si="13"/>
        <v>34.2</v>
      </c>
      <c r="P73" s="86"/>
      <c r="Q73" s="86"/>
    </row>
    <row r="74" s="4" customFormat="1" ht="15" customHeight="1" spans="1:17">
      <c r="A74" s="40"/>
      <c r="B74" s="47"/>
      <c r="C74" s="45"/>
      <c r="D74" s="43" t="s">
        <v>35</v>
      </c>
      <c r="E74" s="46">
        <v>34</v>
      </c>
      <c r="F74" s="46"/>
      <c r="G74" s="46"/>
      <c r="H74" s="44"/>
      <c r="I74" s="44"/>
      <c r="J74" s="44"/>
      <c r="K74" s="44">
        <f t="shared" si="12"/>
        <v>34</v>
      </c>
      <c r="L74" s="83" t="s">
        <v>301</v>
      </c>
      <c r="M74" s="84"/>
      <c r="O74" s="85">
        <f t="shared" si="13"/>
        <v>38.76</v>
      </c>
      <c r="P74" s="86"/>
      <c r="Q74" s="86"/>
    </row>
    <row r="75" s="4" customFormat="1" ht="15" customHeight="1" spans="1:17">
      <c r="A75" s="40"/>
      <c r="B75" s="47"/>
      <c r="C75" s="45"/>
      <c r="D75" s="43" t="s">
        <v>37</v>
      </c>
      <c r="E75" s="46">
        <v>24</v>
      </c>
      <c r="F75" s="46"/>
      <c r="G75" s="46"/>
      <c r="H75" s="44"/>
      <c r="I75" s="44"/>
      <c r="J75" s="44"/>
      <c r="K75" s="44">
        <f t="shared" si="12"/>
        <v>24</v>
      </c>
      <c r="L75" s="83" t="s">
        <v>302</v>
      </c>
      <c r="M75" s="84"/>
      <c r="O75" s="85">
        <f t="shared" si="13"/>
        <v>27.36</v>
      </c>
      <c r="P75" s="86"/>
      <c r="Q75" s="86"/>
    </row>
    <row r="76" s="4" customFormat="1" ht="15" customHeight="1" spans="1:17">
      <c r="A76" s="40"/>
      <c r="B76" s="47"/>
      <c r="C76" s="45"/>
      <c r="D76" s="43" t="s">
        <v>128</v>
      </c>
      <c r="E76" s="46">
        <v>18</v>
      </c>
      <c r="F76" s="46"/>
      <c r="G76" s="46"/>
      <c r="H76" s="44"/>
      <c r="I76" s="44"/>
      <c r="J76" s="44"/>
      <c r="K76" s="44">
        <f t="shared" si="12"/>
        <v>18</v>
      </c>
      <c r="L76" s="83" t="s">
        <v>303</v>
      </c>
      <c r="M76" s="84"/>
      <c r="O76" s="85">
        <f t="shared" si="13"/>
        <v>20.52</v>
      </c>
      <c r="P76" s="86"/>
      <c r="Q76" s="86"/>
    </row>
    <row r="77" s="4" customFormat="1" ht="15" customHeight="1" spans="1:17">
      <c r="A77" s="40"/>
      <c r="B77" s="47"/>
      <c r="C77" s="45"/>
      <c r="D77" s="43" t="s">
        <v>159</v>
      </c>
      <c r="E77" s="46">
        <v>14</v>
      </c>
      <c r="F77" s="46"/>
      <c r="G77" s="46"/>
      <c r="H77" s="44"/>
      <c r="I77" s="44"/>
      <c r="J77" s="44"/>
      <c r="K77" s="44">
        <f t="shared" si="12"/>
        <v>14</v>
      </c>
      <c r="L77" s="83" t="s">
        <v>304</v>
      </c>
      <c r="M77" s="84"/>
      <c r="O77" s="85">
        <f t="shared" si="13"/>
        <v>15.96</v>
      </c>
      <c r="P77" s="86"/>
      <c r="Q77" s="86"/>
    </row>
    <row r="78" s="4" customFormat="1" ht="15" customHeight="1" spans="1:17">
      <c r="A78" s="40"/>
      <c r="B78" s="47"/>
      <c r="C78" s="49"/>
      <c r="D78" s="48" t="s">
        <v>162</v>
      </c>
      <c r="E78" s="44">
        <v>10</v>
      </c>
      <c r="F78" s="44"/>
      <c r="G78" s="44"/>
      <c r="H78" s="44"/>
      <c r="I78" s="44"/>
      <c r="J78" s="44"/>
      <c r="K78" s="44">
        <f t="shared" si="12"/>
        <v>10</v>
      </c>
      <c r="L78" s="83" t="s">
        <v>305</v>
      </c>
      <c r="M78" s="84"/>
      <c r="O78" s="85">
        <f t="shared" si="13"/>
        <v>11.4</v>
      </c>
      <c r="P78" s="86"/>
      <c r="Q78" s="86"/>
    </row>
    <row r="79" s="4" customFormat="1" ht="15" customHeight="1" spans="1:17">
      <c r="A79" s="40"/>
      <c r="B79" s="47"/>
      <c r="C79" s="50" t="s">
        <v>41</v>
      </c>
      <c r="D79" s="48"/>
      <c r="E79" s="51">
        <f t="shared" ref="E79:J79" si="14">SUM(E71:E78)</f>
        <v>150</v>
      </c>
      <c r="F79" s="51"/>
      <c r="G79" s="51"/>
      <c r="H79" s="51">
        <f t="shared" si="14"/>
        <v>0</v>
      </c>
      <c r="I79" s="51">
        <f t="shared" si="14"/>
        <v>0</v>
      </c>
      <c r="J79" s="51">
        <f t="shared" si="14"/>
        <v>0</v>
      </c>
      <c r="K79" s="88">
        <f t="shared" si="12"/>
        <v>150</v>
      </c>
      <c r="L79" s="79"/>
      <c r="M79" s="84"/>
      <c r="O79" s="86"/>
      <c r="P79" s="86"/>
      <c r="Q79" s="86"/>
    </row>
    <row r="80" s="4" customFormat="1" ht="15" customHeight="1" spans="1:17">
      <c r="A80" s="40"/>
      <c r="B80" s="52"/>
      <c r="C80" s="50"/>
      <c r="D80" s="48"/>
      <c r="E80" s="53" t="s">
        <v>268</v>
      </c>
      <c r="F80" s="53"/>
      <c r="G80" s="53"/>
      <c r="H80" s="53"/>
      <c r="I80" s="53"/>
      <c r="J80" s="53"/>
      <c r="K80" s="88"/>
      <c r="L80" s="79"/>
      <c r="M80" s="84"/>
      <c r="O80" s="86"/>
      <c r="P80" s="86"/>
      <c r="Q80" s="86"/>
    </row>
    <row r="81" s="4" customFormat="1" ht="15" customHeight="1" spans="1:17">
      <c r="A81" s="40"/>
      <c r="B81" s="52"/>
      <c r="C81" s="50"/>
      <c r="D81" s="55"/>
      <c r="E81" s="56"/>
      <c r="F81" s="56"/>
      <c r="G81" s="56"/>
      <c r="H81" s="53"/>
      <c r="I81" s="53"/>
      <c r="J81" s="53"/>
      <c r="K81" s="88"/>
      <c r="L81" s="79"/>
      <c r="M81" s="84"/>
      <c r="O81" s="86"/>
      <c r="P81" s="86"/>
      <c r="Q81" s="86"/>
    </row>
    <row r="82" s="4" customFormat="1" ht="15" customHeight="1" spans="1:17">
      <c r="A82" s="40"/>
      <c r="B82" s="52"/>
      <c r="C82" s="57" t="s">
        <v>43</v>
      </c>
      <c r="D82" s="48"/>
      <c r="E82" s="58" t="s">
        <v>214</v>
      </c>
      <c r="F82" s="58"/>
      <c r="G82" s="58"/>
      <c r="H82" s="58"/>
      <c r="I82" s="58"/>
      <c r="J82" s="58"/>
      <c r="K82" s="89"/>
      <c r="L82" s="79"/>
      <c r="M82" s="84"/>
      <c r="O82" s="86"/>
      <c r="P82" s="86"/>
      <c r="Q82" s="86"/>
    </row>
    <row r="83" s="4" customFormat="1" ht="15" customHeight="1" spans="1:17">
      <c r="A83" s="59"/>
      <c r="B83" s="60" t="s">
        <v>229</v>
      </c>
      <c r="C83" s="61" t="s">
        <v>45</v>
      </c>
      <c r="D83" s="62"/>
      <c r="E83" s="63" t="s">
        <v>269</v>
      </c>
      <c r="F83" s="63"/>
      <c r="G83" s="63"/>
      <c r="H83" s="63"/>
      <c r="I83" s="63"/>
      <c r="J83" s="63"/>
      <c r="K83" s="90"/>
      <c r="L83" s="91"/>
      <c r="M83" s="92"/>
      <c r="O83" s="86"/>
      <c r="P83" s="86"/>
      <c r="Q83" s="86"/>
    </row>
    <row r="84" s="3" customFormat="1" ht="15" customHeight="1" spans="1:17">
      <c r="A84" s="34"/>
      <c r="B84" s="64" t="s">
        <v>58</v>
      </c>
      <c r="C84" s="36" t="s">
        <v>22</v>
      </c>
      <c r="D84" s="36" t="s">
        <v>23</v>
      </c>
      <c r="E84" s="255" t="s">
        <v>256</v>
      </c>
      <c r="F84" s="37"/>
      <c r="G84" s="37"/>
      <c r="H84" s="37"/>
      <c r="I84" s="37"/>
      <c r="J84" s="37"/>
      <c r="K84" s="93" t="s">
        <v>24</v>
      </c>
      <c r="L84" s="79" t="s">
        <v>25</v>
      </c>
      <c r="M84" s="80" t="s">
        <v>26</v>
      </c>
      <c r="O84" s="81"/>
      <c r="P84" s="81"/>
      <c r="Q84" s="81"/>
    </row>
    <row r="85" s="3" customFormat="1" ht="15" customHeight="1" spans="1:17">
      <c r="A85" s="34"/>
      <c r="B85" s="38"/>
      <c r="C85" s="36"/>
      <c r="D85" s="36"/>
      <c r="E85" s="39" t="s">
        <v>258</v>
      </c>
      <c r="F85" s="39"/>
      <c r="G85" s="39"/>
      <c r="H85" s="39"/>
      <c r="I85" s="39"/>
      <c r="J85" s="39"/>
      <c r="K85" s="36"/>
      <c r="L85" s="79"/>
      <c r="M85" s="80"/>
      <c r="O85" s="82" t="s">
        <v>210</v>
      </c>
      <c r="P85" s="81"/>
      <c r="Q85" s="82" t="s">
        <v>62</v>
      </c>
    </row>
    <row r="86" s="4" customFormat="1" ht="15" customHeight="1" spans="1:17">
      <c r="A86" s="40"/>
      <c r="B86" s="41"/>
      <c r="C86" s="42" t="s">
        <v>230</v>
      </c>
      <c r="D86" s="43" t="s">
        <v>122</v>
      </c>
      <c r="E86" s="44">
        <v>6</v>
      </c>
      <c r="F86" s="44"/>
      <c r="G86" s="44"/>
      <c r="H86" s="44"/>
      <c r="I86" s="44"/>
      <c r="J86" s="44"/>
      <c r="K86" s="44">
        <f t="shared" ref="K86:K94" si="15">E86+F86+G86</f>
        <v>6</v>
      </c>
      <c r="L86" s="83" t="s">
        <v>306</v>
      </c>
      <c r="M86" s="94" t="s">
        <v>161</v>
      </c>
      <c r="O86" s="85">
        <f t="shared" ref="O86:O93" si="16">K86*1.14</f>
        <v>6.84</v>
      </c>
      <c r="P86" s="86"/>
      <c r="Q86" s="85">
        <f>K94*1.14</f>
        <v>171</v>
      </c>
    </row>
    <row r="87" s="4" customFormat="1" ht="15" customHeight="1" spans="1:17">
      <c r="A87" s="40"/>
      <c r="B87" s="41"/>
      <c r="C87" s="45"/>
      <c r="D87" s="43" t="s">
        <v>31</v>
      </c>
      <c r="E87" s="44">
        <v>14</v>
      </c>
      <c r="F87" s="44"/>
      <c r="G87" s="44"/>
      <c r="H87" s="44"/>
      <c r="I87" s="44"/>
      <c r="J87" s="44"/>
      <c r="K87" s="44">
        <f t="shared" si="15"/>
        <v>14</v>
      </c>
      <c r="L87" s="83" t="s">
        <v>307</v>
      </c>
      <c r="M87" s="94"/>
      <c r="O87" s="85">
        <f t="shared" si="16"/>
        <v>15.96</v>
      </c>
      <c r="P87" s="86"/>
      <c r="Q87" s="86"/>
    </row>
    <row r="88" s="4" customFormat="1" ht="15" customHeight="1" spans="1:17">
      <c r="A88" s="40"/>
      <c r="B88" s="41"/>
      <c r="C88" s="45"/>
      <c r="D88" s="43" t="s">
        <v>33</v>
      </c>
      <c r="E88" s="46">
        <v>30</v>
      </c>
      <c r="F88" s="46"/>
      <c r="G88" s="46"/>
      <c r="H88" s="44"/>
      <c r="I88" s="44"/>
      <c r="J88" s="44"/>
      <c r="K88" s="44">
        <f t="shared" si="15"/>
        <v>30</v>
      </c>
      <c r="L88" s="83" t="s">
        <v>308</v>
      </c>
      <c r="M88" s="94"/>
      <c r="O88" s="85">
        <f t="shared" si="16"/>
        <v>34.2</v>
      </c>
      <c r="P88" s="86"/>
      <c r="Q88" s="86"/>
    </row>
    <row r="89" s="4" customFormat="1" ht="15" customHeight="1" spans="1:17">
      <c r="A89" s="40"/>
      <c r="B89" s="47"/>
      <c r="C89" s="45"/>
      <c r="D89" s="43" t="s">
        <v>35</v>
      </c>
      <c r="E89" s="46">
        <v>34</v>
      </c>
      <c r="F89" s="46"/>
      <c r="G89" s="46"/>
      <c r="H89" s="44"/>
      <c r="I89" s="44"/>
      <c r="J89" s="44"/>
      <c r="K89" s="44">
        <f t="shared" si="15"/>
        <v>34</v>
      </c>
      <c r="L89" s="83" t="s">
        <v>309</v>
      </c>
      <c r="M89" s="94"/>
      <c r="O89" s="85">
        <f t="shared" si="16"/>
        <v>38.76</v>
      </c>
      <c r="P89" s="86"/>
      <c r="Q89" s="86"/>
    </row>
    <row r="90" s="4" customFormat="1" ht="15" customHeight="1" spans="1:17">
      <c r="A90" s="40"/>
      <c r="B90" s="47"/>
      <c r="C90" s="45"/>
      <c r="D90" s="43" t="s">
        <v>37</v>
      </c>
      <c r="E90" s="46">
        <v>24</v>
      </c>
      <c r="F90" s="46"/>
      <c r="G90" s="46"/>
      <c r="H90" s="44"/>
      <c r="I90" s="44"/>
      <c r="J90" s="44"/>
      <c r="K90" s="44">
        <f t="shared" si="15"/>
        <v>24</v>
      </c>
      <c r="L90" s="83" t="s">
        <v>310</v>
      </c>
      <c r="M90" s="94"/>
      <c r="O90" s="85">
        <f t="shared" si="16"/>
        <v>27.36</v>
      </c>
      <c r="P90" s="86"/>
      <c r="Q90" s="86"/>
    </row>
    <row r="91" s="4" customFormat="1" ht="15" customHeight="1" spans="1:17">
      <c r="A91" s="40"/>
      <c r="B91" s="47"/>
      <c r="C91" s="45"/>
      <c r="D91" s="43" t="s">
        <v>128</v>
      </c>
      <c r="E91" s="46">
        <v>18</v>
      </c>
      <c r="F91" s="46"/>
      <c r="G91" s="46"/>
      <c r="H91" s="44"/>
      <c r="I91" s="44"/>
      <c r="J91" s="44"/>
      <c r="K91" s="44">
        <f t="shared" si="15"/>
        <v>18</v>
      </c>
      <c r="L91" s="83" t="s">
        <v>311</v>
      </c>
      <c r="M91" s="94"/>
      <c r="O91" s="85">
        <f t="shared" si="16"/>
        <v>20.52</v>
      </c>
      <c r="P91" s="86"/>
      <c r="Q91" s="86"/>
    </row>
    <row r="92" s="4" customFormat="1" ht="15" customHeight="1" spans="1:17">
      <c r="A92" s="40"/>
      <c r="B92" s="47"/>
      <c r="C92" s="45"/>
      <c r="D92" s="43" t="s">
        <v>159</v>
      </c>
      <c r="E92" s="46">
        <v>14</v>
      </c>
      <c r="F92" s="46"/>
      <c r="G92" s="46"/>
      <c r="H92" s="44"/>
      <c r="I92" s="44"/>
      <c r="J92" s="44"/>
      <c r="K92" s="44">
        <f t="shared" si="15"/>
        <v>14</v>
      </c>
      <c r="L92" s="83" t="s">
        <v>312</v>
      </c>
      <c r="M92" s="94"/>
      <c r="O92" s="85">
        <f t="shared" si="16"/>
        <v>15.96</v>
      </c>
      <c r="P92" s="86"/>
      <c r="Q92" s="86"/>
    </row>
    <row r="93" s="4" customFormat="1" ht="15" customHeight="1" spans="1:17">
      <c r="A93" s="40"/>
      <c r="B93" s="47"/>
      <c r="C93" s="49"/>
      <c r="D93" s="48" t="s">
        <v>162</v>
      </c>
      <c r="E93" s="46">
        <v>10</v>
      </c>
      <c r="F93" s="46"/>
      <c r="G93" s="46"/>
      <c r="H93" s="44"/>
      <c r="I93" s="44"/>
      <c r="J93" s="44"/>
      <c r="K93" s="44">
        <f t="shared" si="15"/>
        <v>10</v>
      </c>
      <c r="L93" s="83" t="s">
        <v>313</v>
      </c>
      <c r="M93" s="94"/>
      <c r="O93" s="85">
        <f t="shared" si="16"/>
        <v>11.4</v>
      </c>
      <c r="P93" s="86"/>
      <c r="Q93" s="86"/>
    </row>
    <row r="94" s="4" customFormat="1" ht="15" customHeight="1" spans="1:17">
      <c r="A94" s="40"/>
      <c r="B94" s="47"/>
      <c r="C94" s="50" t="s">
        <v>41</v>
      </c>
      <c r="D94" s="48"/>
      <c r="E94" s="51">
        <f>SUM(E86:E93)</f>
        <v>150</v>
      </c>
      <c r="F94" s="51"/>
      <c r="G94" s="51"/>
      <c r="H94" s="51">
        <f t="shared" ref="E94:J94" si="17">SUM(H86:H93)</f>
        <v>0</v>
      </c>
      <c r="I94" s="51">
        <f t="shared" si="17"/>
        <v>0</v>
      </c>
      <c r="J94" s="51">
        <f t="shared" si="17"/>
        <v>0</v>
      </c>
      <c r="K94" s="88">
        <f t="shared" si="15"/>
        <v>150</v>
      </c>
      <c r="L94" s="79"/>
      <c r="M94" s="94"/>
      <c r="O94" s="86"/>
      <c r="P94" s="86"/>
      <c r="Q94" s="86"/>
    </row>
    <row r="95" s="4" customFormat="1" ht="15" customHeight="1" spans="1:17">
      <c r="A95" s="40"/>
      <c r="B95" s="52"/>
      <c r="C95" s="50"/>
      <c r="D95" s="48"/>
      <c r="E95" s="53" t="s">
        <v>268</v>
      </c>
      <c r="F95" s="53"/>
      <c r="G95" s="53"/>
      <c r="H95" s="53"/>
      <c r="I95" s="53"/>
      <c r="J95" s="53"/>
      <c r="K95" s="88"/>
      <c r="L95" s="79"/>
      <c r="M95" s="94"/>
      <c r="O95" s="86"/>
      <c r="P95" s="86"/>
      <c r="Q95" s="86"/>
    </row>
    <row r="96" s="4" customFormat="1" ht="15" customHeight="1" spans="1:17">
      <c r="A96" s="40"/>
      <c r="B96" s="52"/>
      <c r="C96" s="50"/>
      <c r="D96" s="55"/>
      <c r="E96" s="56"/>
      <c r="F96" s="56"/>
      <c r="G96" s="56"/>
      <c r="H96" s="53"/>
      <c r="I96" s="53"/>
      <c r="J96" s="53"/>
      <c r="K96" s="88"/>
      <c r="L96" s="79"/>
      <c r="M96" s="94"/>
      <c r="O96" s="86"/>
      <c r="P96" s="86"/>
      <c r="Q96" s="86"/>
    </row>
    <row r="97" s="4" customFormat="1" ht="15" customHeight="1" spans="1:17">
      <c r="A97" s="40"/>
      <c r="B97" s="52"/>
      <c r="C97" s="57" t="s">
        <v>43</v>
      </c>
      <c r="D97" s="48"/>
      <c r="E97" s="58" t="s">
        <v>214</v>
      </c>
      <c r="F97" s="58"/>
      <c r="G97" s="58"/>
      <c r="H97" s="58"/>
      <c r="I97" s="58"/>
      <c r="J97" s="58"/>
      <c r="K97" s="89"/>
      <c r="L97" s="79"/>
      <c r="M97" s="94"/>
      <c r="O97" s="86"/>
      <c r="P97" s="86"/>
      <c r="Q97" s="86"/>
    </row>
    <row r="98" s="4" customFormat="1" ht="15" customHeight="1" spans="1:17">
      <c r="A98" s="179"/>
      <c r="B98" s="180" t="s">
        <v>231</v>
      </c>
      <c r="C98" s="57" t="s">
        <v>45</v>
      </c>
      <c r="D98" s="48"/>
      <c r="E98" s="63" t="s">
        <v>269</v>
      </c>
      <c r="F98" s="58"/>
      <c r="G98" s="58"/>
      <c r="H98" s="58"/>
      <c r="I98" s="58"/>
      <c r="J98" s="58"/>
      <c r="K98" s="89"/>
      <c r="L98" s="79"/>
      <c r="M98" s="184"/>
      <c r="O98" s="86"/>
      <c r="P98" s="86"/>
      <c r="Q98" s="86"/>
    </row>
    <row r="99" s="4" customFormat="1" ht="15" customHeight="1" spans="1:17">
      <c r="A99" s="98"/>
      <c r="B99" s="60"/>
      <c r="C99" s="181"/>
      <c r="D99" s="182"/>
      <c r="E99" s="183">
        <f>E18+E33+E48+E63+E79+E94</f>
        <v>800</v>
      </c>
      <c r="F99" s="183"/>
      <c r="G99" s="183"/>
      <c r="H99" s="183"/>
      <c r="I99" s="183"/>
      <c r="J99" s="183"/>
      <c r="K99" s="185"/>
      <c r="L99" s="186"/>
      <c r="M99" s="92"/>
      <c r="O99" s="86"/>
      <c r="P99" s="86"/>
      <c r="Q99" s="86"/>
    </row>
    <row r="100" s="5" customFormat="1" ht="15" customHeight="1" spans="1:17">
      <c r="A100" s="99"/>
      <c r="B100" s="100"/>
      <c r="C100" s="101"/>
      <c r="D100" s="101"/>
      <c r="E100" s="101"/>
      <c r="F100" s="101"/>
      <c r="G100" s="101"/>
      <c r="H100" s="101"/>
      <c r="I100" s="101"/>
      <c r="J100" s="101"/>
      <c r="K100" s="157">
        <f>K18+K33+K48+K63+K79+K94</f>
        <v>800</v>
      </c>
      <c r="L100" s="158"/>
      <c r="M100" s="159" t="s">
        <v>68</v>
      </c>
      <c r="O100" s="175"/>
      <c r="P100" s="175"/>
      <c r="Q100" s="175"/>
    </row>
    <row r="101" s="6" customFormat="1" ht="15" customHeight="1" spans="1:17">
      <c r="A101" s="102"/>
      <c r="B101" s="103" t="s">
        <v>69</v>
      </c>
      <c r="C101" s="104" t="s">
        <v>70</v>
      </c>
      <c r="D101" s="104"/>
      <c r="E101" s="105"/>
      <c r="F101" s="106" t="s">
        <v>71</v>
      </c>
      <c r="G101" s="105"/>
      <c r="H101" s="105"/>
      <c r="I101" s="105"/>
      <c r="J101" s="105"/>
      <c r="K101" s="160"/>
      <c r="L101" s="161"/>
      <c r="M101" s="162"/>
      <c r="O101" s="176"/>
      <c r="P101" s="176"/>
      <c r="Q101" s="176"/>
    </row>
    <row r="102" s="7" customFormat="1" ht="15" customHeight="1" spans="1:17">
      <c r="A102" s="107">
        <v>1</v>
      </c>
      <c r="B102" s="108" t="s">
        <v>72</v>
      </c>
      <c r="C102" s="109"/>
      <c r="D102" s="110"/>
      <c r="E102" s="111"/>
      <c r="F102" s="109" t="s">
        <v>73</v>
      </c>
      <c r="G102" s="111"/>
      <c r="H102" s="111"/>
      <c r="I102" s="111"/>
      <c r="J102" s="111"/>
      <c r="K102" s="111"/>
      <c r="L102" s="163"/>
      <c r="M102" s="164"/>
      <c r="O102" s="176"/>
      <c r="P102" s="176"/>
      <c r="Q102" s="176"/>
    </row>
    <row r="103" s="7" customFormat="1" ht="15" customHeight="1" spans="1:17">
      <c r="A103" s="107">
        <v>2</v>
      </c>
      <c r="B103" s="108" t="s">
        <v>74</v>
      </c>
      <c r="C103" s="109" t="s">
        <v>75</v>
      </c>
      <c r="D103" s="110"/>
      <c r="E103" s="111"/>
      <c r="F103" s="109" t="s">
        <v>76</v>
      </c>
      <c r="G103" s="111"/>
      <c r="H103" s="111"/>
      <c r="I103" s="111"/>
      <c r="J103" s="111"/>
      <c r="K103" s="111"/>
      <c r="L103" s="163"/>
      <c r="M103" s="164"/>
      <c r="O103" s="176"/>
      <c r="P103" s="176"/>
      <c r="Q103" s="176"/>
    </row>
    <row r="104" s="7" customFormat="1" ht="15" customHeight="1" spans="1:17">
      <c r="A104" s="107">
        <v>3</v>
      </c>
      <c r="B104" s="108" t="s">
        <v>77</v>
      </c>
      <c r="C104" s="109"/>
      <c r="D104" s="110"/>
      <c r="E104" s="111"/>
      <c r="F104" s="109" t="s">
        <v>232</v>
      </c>
      <c r="G104" s="111"/>
      <c r="H104" s="111"/>
      <c r="I104" s="111"/>
      <c r="J104" s="111"/>
      <c r="K104" s="111"/>
      <c r="L104" s="163"/>
      <c r="M104" s="164"/>
      <c r="O104" s="176"/>
      <c r="P104" s="176"/>
      <c r="Q104" s="176"/>
    </row>
    <row r="105" s="6" customFormat="1" ht="15" customHeight="1" spans="1:17">
      <c r="A105" s="107">
        <v>4</v>
      </c>
      <c r="B105" s="112" t="s">
        <v>78</v>
      </c>
      <c r="C105" s="113" t="s">
        <v>79</v>
      </c>
      <c r="D105" s="114"/>
      <c r="E105" s="111"/>
      <c r="F105" s="109" t="s">
        <v>233</v>
      </c>
      <c r="G105" s="111"/>
      <c r="H105" s="111"/>
      <c r="I105" s="111"/>
      <c r="J105" s="111"/>
      <c r="K105" s="111"/>
      <c r="L105" s="163"/>
      <c r="M105" s="164"/>
      <c r="O105" s="176"/>
      <c r="P105" s="176"/>
      <c r="Q105" s="176"/>
    </row>
    <row r="106" s="6" customFormat="1" ht="15" customHeight="1" spans="1:17">
      <c r="A106" s="107">
        <v>5</v>
      </c>
      <c r="B106" s="112" t="s">
        <v>234</v>
      </c>
      <c r="C106" s="113" t="s">
        <v>235</v>
      </c>
      <c r="D106" s="114"/>
      <c r="E106" s="111"/>
      <c r="F106" s="109" t="s">
        <v>233</v>
      </c>
      <c r="G106" s="111"/>
      <c r="H106" s="111"/>
      <c r="I106" s="111"/>
      <c r="J106" s="111"/>
      <c r="K106" s="111"/>
      <c r="L106" s="163"/>
      <c r="M106" s="164"/>
      <c r="O106" s="176"/>
      <c r="P106" s="176"/>
      <c r="Q106" s="176"/>
    </row>
    <row r="107" s="6" customFormat="1" ht="15" customHeight="1" spans="1:17">
      <c r="A107" s="107">
        <v>6</v>
      </c>
      <c r="B107" s="112" t="s">
        <v>236</v>
      </c>
      <c r="C107" s="115" t="s">
        <v>82</v>
      </c>
      <c r="D107" s="116"/>
      <c r="E107" s="111"/>
      <c r="F107" s="109" t="s">
        <v>237</v>
      </c>
      <c r="G107" s="111"/>
      <c r="H107" s="111"/>
      <c r="I107" s="111"/>
      <c r="J107" s="111"/>
      <c r="K107" s="111"/>
      <c r="L107" s="163"/>
      <c r="M107" s="164"/>
      <c r="O107" s="176"/>
      <c r="P107" s="176"/>
      <c r="Q107" s="176"/>
    </row>
    <row r="108" s="6" customFormat="1" ht="15" customHeight="1" spans="1:17">
      <c r="A108" s="107">
        <v>7</v>
      </c>
      <c r="B108" s="117" t="s">
        <v>314</v>
      </c>
      <c r="C108" s="118" t="s">
        <v>91</v>
      </c>
      <c r="D108" s="119"/>
      <c r="E108" s="111"/>
      <c r="F108" s="109" t="s">
        <v>239</v>
      </c>
      <c r="G108" s="111"/>
      <c r="H108" s="111"/>
      <c r="I108" s="111"/>
      <c r="J108" s="111"/>
      <c r="K108" s="111"/>
      <c r="L108" s="163"/>
      <c r="M108" s="164"/>
      <c r="O108" s="176"/>
      <c r="P108" s="176"/>
      <c r="Q108" s="176"/>
    </row>
    <row r="109" s="6" customFormat="1" ht="15" customHeight="1" spans="1:17">
      <c r="A109" s="107">
        <v>8</v>
      </c>
      <c r="B109" s="120" t="s">
        <v>240</v>
      </c>
      <c r="C109" s="121" t="s">
        <v>241</v>
      </c>
      <c r="D109" s="119"/>
      <c r="E109" s="111"/>
      <c r="F109" s="109" t="s">
        <v>242</v>
      </c>
      <c r="G109" s="111"/>
      <c r="H109" s="111"/>
      <c r="I109" s="111"/>
      <c r="J109" s="111"/>
      <c r="K109" s="111"/>
      <c r="L109" s="163"/>
      <c r="M109" s="111"/>
      <c r="O109" s="176"/>
      <c r="P109" s="176"/>
      <c r="Q109" s="176"/>
    </row>
    <row r="110" s="6" customFormat="1" ht="15" customHeight="1" spans="1:17">
      <c r="A110" s="107">
        <v>9</v>
      </c>
      <c r="B110" s="120" t="s">
        <v>93</v>
      </c>
      <c r="C110" s="115" t="s">
        <v>243</v>
      </c>
      <c r="D110" s="116"/>
      <c r="E110" s="122"/>
      <c r="F110" s="122" t="s">
        <v>244</v>
      </c>
      <c r="G110" s="122"/>
      <c r="H110" s="122"/>
      <c r="I110" s="122"/>
      <c r="J110" s="122"/>
      <c r="K110" s="122"/>
      <c r="L110" s="165"/>
      <c r="M110" s="122"/>
      <c r="O110" s="176"/>
      <c r="P110" s="176"/>
      <c r="Q110" s="176"/>
    </row>
    <row r="111" s="6" customFormat="1" ht="15" customHeight="1" spans="1:17">
      <c r="A111" s="107">
        <v>10</v>
      </c>
      <c r="B111" s="123" t="s">
        <v>29</v>
      </c>
      <c r="C111" s="115" t="s">
        <v>243</v>
      </c>
      <c r="D111" s="116"/>
      <c r="E111" s="122"/>
      <c r="F111" s="122" t="s">
        <v>100</v>
      </c>
      <c r="G111" s="122"/>
      <c r="H111" s="122"/>
      <c r="I111" s="122"/>
      <c r="J111" s="122"/>
      <c r="K111" s="122"/>
      <c r="L111" s="165"/>
      <c r="M111" s="122"/>
      <c r="O111" s="176"/>
      <c r="P111" s="176"/>
      <c r="Q111" s="176"/>
    </row>
    <row r="112" s="6" customFormat="1" ht="15" customHeight="1" spans="1:17">
      <c r="A112" s="107">
        <v>11</v>
      </c>
      <c r="B112" s="124" t="s">
        <v>246</v>
      </c>
      <c r="C112" s="115" t="s">
        <v>247</v>
      </c>
      <c r="D112" s="116"/>
      <c r="E112" s="125"/>
      <c r="F112" s="115" t="s">
        <v>248</v>
      </c>
      <c r="G112" s="125"/>
      <c r="H112" s="125"/>
      <c r="I112" s="125"/>
      <c r="J112" s="125"/>
      <c r="K112" s="125"/>
      <c r="L112" s="166"/>
      <c r="M112" s="116"/>
      <c r="O112" s="176"/>
      <c r="P112" s="176"/>
      <c r="Q112" s="176"/>
    </row>
    <row r="113" s="8" customFormat="1" ht="15" customHeight="1" spans="1:17">
      <c r="A113" s="107">
        <v>12</v>
      </c>
      <c r="B113" s="126" t="s">
        <v>98</v>
      </c>
      <c r="C113" s="127" t="s">
        <v>99</v>
      </c>
      <c r="D113" s="128"/>
      <c r="E113" s="125"/>
      <c r="F113" s="115" t="s">
        <v>100</v>
      </c>
      <c r="G113" s="125"/>
      <c r="H113" s="125"/>
      <c r="I113" s="125"/>
      <c r="J113" s="125"/>
      <c r="K113" s="125"/>
      <c r="L113" s="166"/>
      <c r="M113" s="116"/>
      <c r="O113" s="176"/>
      <c r="P113" s="176"/>
      <c r="Q113" s="176"/>
    </row>
    <row r="114" s="6" customFormat="1" ht="15" customHeight="1" spans="1:17">
      <c r="A114" s="107">
        <v>13</v>
      </c>
      <c r="B114" s="129" t="s">
        <v>101</v>
      </c>
      <c r="C114" s="130" t="s">
        <v>102</v>
      </c>
      <c r="D114" s="131"/>
      <c r="E114" s="122"/>
      <c r="F114" s="122" t="s">
        <v>103</v>
      </c>
      <c r="G114" s="122"/>
      <c r="H114" s="122"/>
      <c r="I114" s="122"/>
      <c r="J114" s="122"/>
      <c r="K114" s="122"/>
      <c r="L114" s="165"/>
      <c r="M114" s="122"/>
      <c r="O114" s="177"/>
      <c r="P114" s="177"/>
      <c r="Q114" s="177"/>
    </row>
    <row r="115" s="6" customFormat="1" ht="15" customHeight="1" spans="1:17">
      <c r="A115" s="107">
        <v>14</v>
      </c>
      <c r="B115" s="117" t="s">
        <v>104</v>
      </c>
      <c r="C115" s="130" t="s">
        <v>105</v>
      </c>
      <c r="D115" s="131"/>
      <c r="E115" s="111"/>
      <c r="F115" s="109" t="s">
        <v>249</v>
      </c>
      <c r="G115" s="111"/>
      <c r="H115" s="111"/>
      <c r="I115" s="111"/>
      <c r="J115" s="111"/>
      <c r="K115" s="111"/>
      <c r="L115" s="163"/>
      <c r="M115" s="110"/>
      <c r="O115" s="176"/>
      <c r="P115" s="176"/>
      <c r="Q115" s="176"/>
    </row>
    <row r="116" s="8" customFormat="1" ht="15" customHeight="1" spans="1:17">
      <c r="A116" s="107">
        <v>15</v>
      </c>
      <c r="B116" s="129" t="s">
        <v>107</v>
      </c>
      <c r="C116" s="136" t="s">
        <v>108</v>
      </c>
      <c r="D116" s="136"/>
      <c r="E116" s="111"/>
      <c r="F116" s="109" t="s">
        <v>250</v>
      </c>
      <c r="G116" s="111"/>
      <c r="H116" s="111"/>
      <c r="I116" s="111"/>
      <c r="J116" s="111"/>
      <c r="K116" s="111"/>
      <c r="L116" s="163"/>
      <c r="M116" s="110"/>
      <c r="O116" s="176"/>
      <c r="P116" s="176"/>
      <c r="Q116" s="176"/>
    </row>
    <row r="117" s="6" customFormat="1" ht="15" customHeight="1" spans="1:17">
      <c r="A117" s="107">
        <v>16</v>
      </c>
      <c r="B117" s="108" t="s">
        <v>110</v>
      </c>
      <c r="C117" s="136" t="s">
        <v>111</v>
      </c>
      <c r="D117" s="137"/>
      <c r="E117" s="111"/>
      <c r="F117" s="109" t="s">
        <v>112</v>
      </c>
      <c r="G117" s="111"/>
      <c r="H117" s="111"/>
      <c r="I117" s="111"/>
      <c r="J117" s="111"/>
      <c r="K117" s="111"/>
      <c r="L117" s="163"/>
      <c r="M117" s="110"/>
      <c r="O117" s="177"/>
      <c r="P117" s="177"/>
      <c r="Q117" s="177"/>
    </row>
    <row r="118" s="8" customFormat="1" ht="15" customHeight="1" spans="1:17">
      <c r="A118" s="107">
        <v>17</v>
      </c>
      <c r="B118" s="129" t="s">
        <v>113</v>
      </c>
      <c r="C118" s="138" t="s">
        <v>114</v>
      </c>
      <c r="D118" s="139"/>
      <c r="E118" s="140"/>
      <c r="F118" s="141" t="s">
        <v>115</v>
      </c>
      <c r="G118" s="140"/>
      <c r="H118" s="140"/>
      <c r="I118" s="140"/>
      <c r="J118" s="140"/>
      <c r="K118" s="140"/>
      <c r="L118" s="169"/>
      <c r="M118" s="170"/>
      <c r="O118" s="176"/>
      <c r="P118" s="176"/>
      <c r="Q118" s="176"/>
    </row>
    <row r="119" s="8" customFormat="1" ht="15" customHeight="1" spans="1:17">
      <c r="A119" s="142"/>
      <c r="B119" s="143"/>
      <c r="C119" s="144"/>
      <c r="D119" s="145"/>
      <c r="E119" s="146"/>
      <c r="F119" s="147"/>
      <c r="G119" s="146"/>
      <c r="H119" s="146"/>
      <c r="I119" s="146"/>
      <c r="J119" s="146"/>
      <c r="K119" s="146"/>
      <c r="L119" s="146"/>
      <c r="M119" s="171"/>
      <c r="O119" s="177"/>
      <c r="P119" s="177"/>
      <c r="Q119" s="177"/>
    </row>
    <row r="120" ht="15" customHeight="1" spans="1:17">
      <c r="A120" s="148"/>
      <c r="B120" s="149" t="s">
        <v>116</v>
      </c>
      <c r="C120" s="150"/>
      <c r="D120" s="149"/>
      <c r="E120" s="149"/>
      <c r="F120" s="149" t="s">
        <v>117</v>
      </c>
      <c r="G120" s="149"/>
      <c r="H120" s="151"/>
      <c r="I120" s="149"/>
      <c r="J120" s="149"/>
      <c r="K120" s="172"/>
      <c r="L120" s="173"/>
      <c r="M120" s="174"/>
      <c r="O120" s="177"/>
      <c r="P120" s="177"/>
      <c r="Q120" s="177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="9" customFormat="1" spans="1:17">
      <c r="A128" s="11"/>
      <c r="C128" s="11"/>
      <c r="H128" s="12"/>
      <c r="L128" s="13"/>
      <c r="O128" s="15"/>
      <c r="P128" s="15"/>
      <c r="Q128" s="15"/>
    </row>
    <row r="129" s="9" customFormat="1" spans="1:17">
      <c r="A129" s="11"/>
      <c r="C129" s="11"/>
      <c r="H129" s="12"/>
      <c r="L129" s="13"/>
      <c r="O129" s="178"/>
      <c r="P129" s="178"/>
      <c r="Q129" s="178"/>
    </row>
    <row r="130" s="9" customFormat="1" spans="1:17">
      <c r="A130" s="11"/>
      <c r="C130" s="11"/>
      <c r="H130" s="12"/>
      <c r="L130" s="13"/>
      <c r="O130" s="178"/>
      <c r="P130" s="178"/>
      <c r="Q130" s="178"/>
    </row>
    <row r="131" s="9" customFormat="1" spans="1:17">
      <c r="A131" s="11"/>
      <c r="C131" s="11"/>
      <c r="H131" s="12"/>
      <c r="L131" s="13"/>
      <c r="O131" s="178"/>
      <c r="P131" s="178"/>
      <c r="Q131" s="178"/>
    </row>
    <row r="132" s="9" customFormat="1" spans="1:17">
      <c r="A132" s="11"/>
      <c r="C132" s="11"/>
      <c r="H132" s="12"/>
      <c r="L132" s="13"/>
      <c r="O132" s="178"/>
      <c r="P132" s="178"/>
      <c r="Q132" s="178"/>
    </row>
    <row r="133" s="9" customFormat="1" spans="1:17">
      <c r="A133" s="11"/>
      <c r="C133" s="11"/>
      <c r="H133" s="12"/>
      <c r="L133" s="13"/>
      <c r="O133" s="178"/>
      <c r="P133" s="178"/>
      <c r="Q133" s="178"/>
    </row>
    <row r="134" s="9" customFormat="1" spans="1:17">
      <c r="A134" s="11"/>
      <c r="C134" s="11"/>
      <c r="H134" s="12"/>
      <c r="L134" s="13"/>
      <c r="O134" s="178"/>
      <c r="P134" s="178"/>
      <c r="Q134" s="178"/>
    </row>
    <row r="135" s="9" customFormat="1" spans="1:17">
      <c r="A135" s="11"/>
      <c r="C135" s="11"/>
      <c r="H135" s="12"/>
      <c r="L135" s="13"/>
      <c r="O135" s="178"/>
      <c r="P135" s="178"/>
      <c r="Q135" s="178"/>
    </row>
    <row r="136" s="9" customFormat="1" spans="1:17">
      <c r="A136" s="11"/>
      <c r="C136" s="11"/>
      <c r="H136" s="12"/>
      <c r="L136" s="13"/>
      <c r="O136" s="178"/>
      <c r="P136" s="178"/>
      <c r="Q136" s="178"/>
    </row>
    <row r="137" s="9" customFormat="1" spans="1:17">
      <c r="A137" s="11"/>
      <c r="C137" s="11"/>
      <c r="H137" s="12"/>
      <c r="L137" s="13"/>
      <c r="O137" s="178"/>
      <c r="P137" s="178"/>
      <c r="Q137" s="178"/>
    </row>
    <row r="138" s="9" customFormat="1" spans="1:17">
      <c r="A138" s="11"/>
      <c r="C138" s="11"/>
      <c r="H138" s="12"/>
      <c r="L138" s="13"/>
      <c r="O138" s="178"/>
      <c r="P138" s="178"/>
      <c r="Q138" s="178"/>
    </row>
    <row r="139" s="9" customFormat="1" spans="1:17">
      <c r="A139" s="11"/>
      <c r="C139" s="11"/>
      <c r="H139" s="12"/>
      <c r="L139" s="13"/>
      <c r="O139" s="178"/>
      <c r="P139" s="178"/>
      <c r="Q139" s="178"/>
    </row>
    <row r="140" s="9" customFormat="1" spans="1:17">
      <c r="A140" s="11"/>
      <c r="C140" s="11"/>
      <c r="H140" s="12"/>
      <c r="L140" s="13"/>
      <c r="O140" s="178"/>
      <c r="P140" s="178"/>
      <c r="Q140" s="178"/>
    </row>
    <row r="141" s="9" customFormat="1" spans="1:17">
      <c r="A141" s="11"/>
      <c r="C141" s="11"/>
      <c r="H141" s="12"/>
      <c r="L141" s="13"/>
      <c r="O141" s="178"/>
      <c r="P141" s="178"/>
      <c r="Q141" s="178"/>
    </row>
    <row r="142" s="9" customFormat="1" spans="1:17">
      <c r="A142" s="11"/>
      <c r="C142" s="11"/>
      <c r="H142" s="12"/>
      <c r="L142" s="13"/>
      <c r="O142" s="178"/>
      <c r="P142" s="178"/>
      <c r="Q142" s="178"/>
    </row>
    <row r="143" s="9" customFormat="1" spans="1:17">
      <c r="A143" s="11"/>
      <c r="C143" s="11"/>
      <c r="H143" s="12"/>
      <c r="L143" s="13"/>
      <c r="O143" s="178"/>
      <c r="P143" s="178"/>
      <c r="Q143" s="178"/>
    </row>
    <row r="144" s="9" customFormat="1" spans="1:17">
      <c r="A144" s="11"/>
      <c r="C144" s="11"/>
      <c r="H144" s="12"/>
      <c r="L144" s="13"/>
      <c r="O144" s="178"/>
      <c r="P144" s="178"/>
      <c r="Q144" s="178"/>
    </row>
    <row r="145" s="9" customFormat="1" spans="1:17">
      <c r="A145" s="11"/>
      <c r="C145" s="11"/>
      <c r="H145" s="12"/>
      <c r="L145" s="13"/>
      <c r="O145" s="178"/>
      <c r="P145" s="178"/>
      <c r="Q145" s="178"/>
    </row>
    <row r="146" s="9" customFormat="1" spans="1:17">
      <c r="A146" s="11"/>
      <c r="C146" s="11"/>
      <c r="H146" s="12"/>
      <c r="L146" s="13"/>
      <c r="O146" s="178"/>
      <c r="P146" s="178"/>
      <c r="Q146" s="178"/>
    </row>
    <row r="147" s="9" customFormat="1" spans="1:17">
      <c r="A147" s="11"/>
      <c r="C147" s="11"/>
      <c r="H147" s="12"/>
      <c r="L147" s="13"/>
      <c r="O147" s="178"/>
      <c r="P147" s="178"/>
      <c r="Q147" s="178"/>
    </row>
    <row r="148" s="9" customFormat="1" spans="1:17">
      <c r="A148" s="11"/>
      <c r="C148" s="11"/>
      <c r="H148" s="12"/>
      <c r="L148" s="13"/>
      <c r="O148" s="178"/>
      <c r="P148" s="178"/>
      <c r="Q148" s="178"/>
    </row>
    <row r="149" s="9" customFormat="1" spans="1:17">
      <c r="A149" s="11"/>
      <c r="C149" s="11"/>
      <c r="H149" s="12"/>
      <c r="L149" s="13"/>
      <c r="O149" s="178"/>
      <c r="P149" s="178"/>
      <c r="Q149" s="178"/>
    </row>
    <row r="150" s="9" customFormat="1" spans="1:17">
      <c r="A150" s="11"/>
      <c r="C150" s="11"/>
      <c r="H150" s="12"/>
      <c r="L150" s="13"/>
      <c r="O150" s="178"/>
      <c r="P150" s="178"/>
      <c r="Q150" s="178"/>
    </row>
    <row r="151" s="9" customFormat="1" spans="1:17">
      <c r="A151" s="11"/>
      <c r="C151" s="11"/>
      <c r="H151" s="12"/>
      <c r="L151" s="13"/>
      <c r="O151" s="178"/>
      <c r="P151" s="178"/>
      <c r="Q151" s="178"/>
    </row>
    <row r="152" s="9" customFormat="1" spans="1:17">
      <c r="A152" s="11"/>
      <c r="C152" s="11"/>
      <c r="H152" s="12"/>
      <c r="L152" s="13"/>
      <c r="O152" s="178"/>
      <c r="P152" s="178"/>
      <c r="Q152" s="178"/>
    </row>
    <row r="153" s="9" customFormat="1" spans="1:17">
      <c r="A153" s="11"/>
      <c r="C153" s="11"/>
      <c r="H153" s="12"/>
      <c r="L153" s="13"/>
      <c r="O153" s="178"/>
      <c r="P153" s="178"/>
      <c r="Q153" s="178"/>
    </row>
    <row r="154" s="9" customFormat="1" spans="1:17">
      <c r="A154" s="11"/>
      <c r="C154" s="11"/>
      <c r="H154" s="12"/>
      <c r="L154" s="13"/>
      <c r="O154" s="178"/>
      <c r="P154" s="178"/>
      <c r="Q154" s="178"/>
    </row>
    <row r="155" s="9" customFormat="1" spans="1:17">
      <c r="A155" s="11"/>
      <c r="C155" s="11"/>
      <c r="H155" s="12"/>
      <c r="L155" s="13"/>
      <c r="O155" s="178"/>
      <c r="P155" s="178"/>
      <c r="Q155" s="178"/>
    </row>
    <row r="156" s="9" customFormat="1" spans="1:17">
      <c r="A156" s="11"/>
      <c r="C156" s="11"/>
      <c r="H156" s="12"/>
      <c r="L156" s="13"/>
      <c r="O156" s="178"/>
      <c r="P156" s="178"/>
      <c r="Q156" s="178"/>
    </row>
    <row r="157" s="9" customFormat="1" spans="1:17">
      <c r="A157" s="11"/>
      <c r="C157" s="11"/>
      <c r="H157" s="12"/>
      <c r="L157" s="13"/>
      <c r="O157" s="178"/>
      <c r="P157" s="178"/>
      <c r="Q157" s="178"/>
    </row>
    <row r="158" s="9" customFormat="1" spans="1:17">
      <c r="A158" s="11"/>
      <c r="C158" s="11"/>
      <c r="H158" s="12"/>
      <c r="L158" s="13"/>
      <c r="O158" s="178"/>
      <c r="P158" s="178"/>
      <c r="Q158" s="178"/>
    </row>
    <row r="159" s="9" customFormat="1" spans="1:17">
      <c r="A159" s="11"/>
      <c r="C159" s="11"/>
      <c r="H159" s="12"/>
      <c r="L159" s="13"/>
      <c r="O159" s="178"/>
      <c r="P159" s="178"/>
      <c r="Q159" s="178"/>
    </row>
    <row r="160" s="9" customFormat="1" spans="1:17">
      <c r="A160" s="11"/>
      <c r="C160" s="11"/>
      <c r="H160" s="12"/>
      <c r="L160" s="13"/>
      <c r="O160" s="178"/>
      <c r="P160" s="178"/>
      <c r="Q160" s="178"/>
    </row>
    <row r="161" s="9" customFormat="1" spans="1:17">
      <c r="A161" s="11"/>
      <c r="C161" s="11"/>
      <c r="H161" s="12"/>
      <c r="L161" s="13"/>
      <c r="O161" s="178"/>
      <c r="P161" s="178"/>
      <c r="Q161" s="178"/>
    </row>
    <row r="162" s="9" customFormat="1" spans="1:17">
      <c r="A162" s="11"/>
      <c r="C162" s="11"/>
      <c r="H162" s="12"/>
      <c r="L162" s="13"/>
      <c r="O162" s="178"/>
      <c r="P162" s="178"/>
      <c r="Q162" s="178"/>
    </row>
    <row r="163" s="9" customFormat="1" spans="1:17">
      <c r="A163" s="11"/>
      <c r="C163" s="11"/>
      <c r="H163" s="12"/>
      <c r="L163" s="13"/>
      <c r="O163" s="178"/>
      <c r="P163" s="178"/>
      <c r="Q163" s="178"/>
    </row>
    <row r="164" s="9" customFormat="1" spans="1:17">
      <c r="A164" s="11"/>
      <c r="C164" s="11"/>
      <c r="H164" s="12"/>
      <c r="L164" s="13"/>
      <c r="O164" s="178"/>
      <c r="P164" s="178"/>
      <c r="Q164" s="178"/>
    </row>
    <row r="165" s="9" customFormat="1" spans="1:17">
      <c r="A165" s="11"/>
      <c r="C165" s="11"/>
      <c r="H165" s="12"/>
      <c r="L165" s="13"/>
      <c r="O165" s="178"/>
      <c r="P165" s="178"/>
      <c r="Q165" s="178"/>
    </row>
    <row r="166" s="9" customFormat="1" spans="1:17">
      <c r="A166" s="11"/>
      <c r="C166" s="11"/>
      <c r="H166" s="12"/>
      <c r="L166" s="13"/>
      <c r="O166" s="178"/>
      <c r="P166" s="178"/>
      <c r="Q166" s="178"/>
    </row>
    <row r="167" s="9" customFormat="1" spans="1:17">
      <c r="A167" s="11"/>
      <c r="C167" s="11"/>
      <c r="H167" s="12"/>
      <c r="L167" s="13"/>
      <c r="O167" s="178"/>
      <c r="P167" s="178"/>
      <c r="Q167" s="178"/>
    </row>
    <row r="168" s="9" customFormat="1" spans="1:17">
      <c r="A168" s="11"/>
      <c r="C168" s="11"/>
      <c r="H168" s="12"/>
      <c r="L168" s="13"/>
      <c r="O168" s="178"/>
      <c r="P168" s="178"/>
      <c r="Q168" s="178"/>
    </row>
    <row r="169" s="9" customFormat="1" spans="1:17">
      <c r="A169" s="11"/>
      <c r="C169" s="11"/>
      <c r="H169" s="12"/>
      <c r="L169" s="13"/>
      <c r="O169" s="178"/>
      <c r="P169" s="178"/>
      <c r="Q169" s="178"/>
    </row>
    <row r="170" s="9" customFormat="1" spans="1:17">
      <c r="A170" s="11"/>
      <c r="C170" s="11"/>
      <c r="H170" s="12"/>
      <c r="L170" s="13"/>
      <c r="O170" s="178"/>
      <c r="P170" s="178"/>
      <c r="Q170" s="178"/>
    </row>
    <row r="171" s="9" customFormat="1" spans="1:17">
      <c r="A171" s="11"/>
      <c r="C171" s="11"/>
      <c r="H171" s="12"/>
      <c r="L171" s="13"/>
      <c r="O171" s="178"/>
      <c r="P171" s="178"/>
      <c r="Q171" s="178"/>
    </row>
    <row r="172" s="9" customFormat="1" spans="1:17">
      <c r="A172" s="11"/>
      <c r="C172" s="11"/>
      <c r="H172" s="12"/>
      <c r="L172" s="13"/>
      <c r="O172" s="178"/>
      <c r="P172" s="178"/>
      <c r="Q172" s="178"/>
    </row>
    <row r="173" s="9" customFormat="1" spans="1:17">
      <c r="A173" s="11"/>
      <c r="C173" s="11"/>
      <c r="H173" s="12"/>
      <c r="L173" s="13"/>
      <c r="O173" s="178"/>
      <c r="P173" s="178"/>
      <c r="Q173" s="178"/>
    </row>
    <row r="174" s="9" customFormat="1" spans="1:17">
      <c r="A174" s="11"/>
      <c r="C174" s="11"/>
      <c r="H174" s="12"/>
      <c r="L174" s="13"/>
      <c r="O174" s="178"/>
      <c r="P174" s="178"/>
      <c r="Q174" s="178"/>
    </row>
    <row r="175" s="9" customFormat="1" spans="1:17">
      <c r="A175" s="11"/>
      <c r="C175" s="11"/>
      <c r="H175" s="12"/>
      <c r="L175" s="13"/>
      <c r="O175" s="178"/>
      <c r="P175" s="178"/>
      <c r="Q175" s="178"/>
    </row>
    <row r="176" s="9" customFormat="1" spans="1:17">
      <c r="A176" s="11"/>
      <c r="C176" s="11"/>
      <c r="H176" s="12"/>
      <c r="L176" s="13"/>
      <c r="O176" s="178"/>
      <c r="P176" s="178"/>
      <c r="Q176" s="178"/>
    </row>
    <row r="177" s="9" customFormat="1" spans="1:17">
      <c r="A177" s="11"/>
      <c r="C177" s="11"/>
      <c r="H177" s="12"/>
      <c r="L177" s="13"/>
      <c r="O177" s="178"/>
      <c r="P177" s="178"/>
      <c r="Q177" s="178"/>
    </row>
    <row r="178" s="9" customFormat="1" spans="1:17">
      <c r="A178" s="11"/>
      <c r="C178" s="11"/>
      <c r="H178" s="12"/>
      <c r="L178" s="13"/>
      <c r="O178" s="178"/>
      <c r="P178" s="178"/>
      <c r="Q178" s="178"/>
    </row>
    <row r="179" s="9" customFormat="1" spans="1:17">
      <c r="A179" s="11"/>
      <c r="C179" s="11"/>
      <c r="H179" s="12"/>
      <c r="L179" s="13"/>
      <c r="O179" s="178"/>
      <c r="P179" s="178"/>
      <c r="Q179" s="178"/>
    </row>
    <row r="180" s="9" customFormat="1" spans="1:17">
      <c r="A180" s="11"/>
      <c r="C180" s="11"/>
      <c r="H180" s="12"/>
      <c r="L180" s="13"/>
      <c r="O180" s="178"/>
      <c r="P180" s="178"/>
      <c r="Q180" s="178"/>
    </row>
    <row r="181" s="9" customFormat="1" spans="1:17">
      <c r="A181" s="11"/>
      <c r="C181" s="11"/>
      <c r="H181" s="12"/>
      <c r="L181" s="13"/>
      <c r="O181" s="178"/>
      <c r="P181" s="178"/>
      <c r="Q181" s="178"/>
    </row>
    <row r="182" s="9" customFormat="1" spans="1:17">
      <c r="A182" s="11"/>
      <c r="C182" s="11"/>
      <c r="H182" s="12"/>
      <c r="L182" s="13"/>
      <c r="O182" s="178"/>
      <c r="P182" s="178"/>
      <c r="Q182" s="178"/>
    </row>
    <row r="183" s="9" customFormat="1" spans="1:17">
      <c r="A183" s="11"/>
      <c r="C183" s="11"/>
      <c r="H183" s="12"/>
      <c r="L183" s="13"/>
      <c r="O183" s="178"/>
      <c r="P183" s="178"/>
      <c r="Q183" s="178"/>
    </row>
    <row r="184" s="9" customFormat="1" spans="1:17">
      <c r="A184" s="11"/>
      <c r="C184" s="11"/>
      <c r="H184" s="12"/>
      <c r="L184" s="13"/>
      <c r="O184" s="178"/>
      <c r="P184" s="178"/>
      <c r="Q184" s="178"/>
    </row>
    <row r="185" s="9" customFormat="1" spans="1:17">
      <c r="A185" s="11"/>
      <c r="C185" s="11"/>
      <c r="H185" s="12"/>
      <c r="L185" s="13"/>
      <c r="O185" s="178"/>
      <c r="P185" s="178"/>
      <c r="Q185" s="178"/>
    </row>
    <row r="186" s="9" customFormat="1" spans="1:17">
      <c r="A186" s="11"/>
      <c r="C186" s="11"/>
      <c r="H186" s="12"/>
      <c r="L186" s="13"/>
      <c r="O186" s="178"/>
      <c r="P186" s="178"/>
      <c r="Q186" s="178"/>
    </row>
    <row r="187" s="9" customFormat="1" spans="1:17">
      <c r="A187" s="11"/>
      <c r="C187" s="11"/>
      <c r="H187" s="12"/>
      <c r="L187" s="13"/>
      <c r="O187" s="178"/>
      <c r="P187" s="178"/>
      <c r="Q187" s="178"/>
    </row>
    <row r="188" s="9" customFormat="1" spans="1:17">
      <c r="A188" s="11"/>
      <c r="C188" s="11"/>
      <c r="H188" s="12"/>
      <c r="L188" s="13"/>
      <c r="O188" s="178"/>
      <c r="P188" s="178"/>
      <c r="Q188" s="178"/>
    </row>
    <row r="189" s="9" customFormat="1" spans="1:17">
      <c r="A189" s="11"/>
      <c r="C189" s="11"/>
      <c r="H189" s="12"/>
      <c r="L189" s="13"/>
      <c r="O189" s="178"/>
      <c r="P189" s="178"/>
      <c r="Q189" s="178"/>
    </row>
    <row r="190" s="9" customFormat="1" spans="1:17">
      <c r="A190" s="11"/>
      <c r="C190" s="11"/>
      <c r="H190" s="12"/>
      <c r="L190" s="13"/>
      <c r="O190" s="178"/>
      <c r="P190" s="178"/>
      <c r="Q190" s="178"/>
    </row>
    <row r="191" s="9" customFormat="1" spans="1:17">
      <c r="A191" s="11"/>
      <c r="C191" s="11"/>
      <c r="H191" s="12"/>
      <c r="L191" s="13"/>
      <c r="O191" s="178"/>
      <c r="P191" s="178"/>
      <c r="Q191" s="178"/>
    </row>
    <row r="192" s="9" customFormat="1" spans="1:17">
      <c r="A192" s="11"/>
      <c r="C192" s="11"/>
      <c r="H192" s="12"/>
      <c r="L192" s="13"/>
      <c r="O192" s="178"/>
      <c r="P192" s="178"/>
      <c r="Q192" s="178"/>
    </row>
    <row r="193" s="9" customFormat="1" spans="1:17">
      <c r="A193" s="11"/>
      <c r="C193" s="11"/>
      <c r="H193" s="12"/>
      <c r="L193" s="13"/>
      <c r="O193" s="178"/>
      <c r="P193" s="178"/>
      <c r="Q193" s="178"/>
    </row>
    <row r="194" s="9" customFormat="1" spans="1:17">
      <c r="A194" s="11"/>
      <c r="C194" s="11"/>
      <c r="H194" s="12"/>
      <c r="L194" s="13"/>
      <c r="O194" s="178"/>
      <c r="P194" s="178"/>
      <c r="Q194" s="178"/>
    </row>
    <row r="195" s="9" customFormat="1" spans="1:17">
      <c r="A195" s="11"/>
      <c r="C195" s="11"/>
      <c r="H195" s="12"/>
      <c r="L195" s="13"/>
      <c r="O195" s="178"/>
      <c r="P195" s="178"/>
      <c r="Q195" s="178"/>
    </row>
    <row r="196" s="9" customFormat="1" spans="1:17">
      <c r="A196" s="11"/>
      <c r="C196" s="11"/>
      <c r="H196" s="12"/>
      <c r="L196" s="13"/>
      <c r="O196" s="178"/>
      <c r="P196" s="178"/>
      <c r="Q196" s="178"/>
    </row>
    <row r="197" s="9" customFormat="1" spans="1:17">
      <c r="A197" s="11"/>
      <c r="C197" s="11"/>
      <c r="H197" s="12"/>
      <c r="L197" s="13"/>
      <c r="O197" s="178"/>
      <c r="P197" s="178"/>
      <c r="Q197" s="178"/>
    </row>
    <row r="198" s="9" customFormat="1" spans="1:17">
      <c r="A198" s="11"/>
      <c r="C198" s="11"/>
      <c r="H198" s="12"/>
      <c r="L198" s="13"/>
      <c r="O198" s="178"/>
      <c r="P198" s="178"/>
      <c r="Q198" s="178"/>
    </row>
    <row r="199" s="9" customFormat="1" spans="1:17">
      <c r="A199" s="11"/>
      <c r="C199" s="11"/>
      <c r="H199" s="12"/>
      <c r="L199" s="13"/>
      <c r="O199" s="178"/>
      <c r="P199" s="178"/>
      <c r="Q199" s="178"/>
    </row>
    <row r="200" s="9" customFormat="1" spans="1:17">
      <c r="A200" s="11"/>
      <c r="C200" s="11"/>
      <c r="H200" s="12"/>
      <c r="L200" s="13"/>
      <c r="O200" s="178"/>
      <c r="P200" s="178"/>
      <c r="Q200" s="178"/>
    </row>
    <row r="201" s="9" customFormat="1" spans="1:17">
      <c r="A201" s="11"/>
      <c r="C201" s="11"/>
      <c r="H201" s="12"/>
      <c r="L201" s="13"/>
      <c r="O201" s="178"/>
      <c r="P201" s="178"/>
      <c r="Q201" s="178"/>
    </row>
    <row r="202" s="9" customFormat="1" spans="1:17">
      <c r="A202" s="11"/>
      <c r="C202" s="11"/>
      <c r="H202" s="12"/>
      <c r="L202" s="13"/>
      <c r="O202" s="178"/>
      <c r="P202" s="178"/>
      <c r="Q202" s="178"/>
    </row>
    <row r="203" s="9" customFormat="1" spans="1:17">
      <c r="A203" s="11"/>
      <c r="C203" s="11"/>
      <c r="H203" s="12"/>
      <c r="L203" s="13"/>
      <c r="O203" s="178"/>
      <c r="P203" s="178"/>
      <c r="Q203" s="178"/>
    </row>
    <row r="204" s="9" customFormat="1" spans="1:17">
      <c r="A204" s="11"/>
      <c r="C204" s="11"/>
      <c r="H204" s="12"/>
      <c r="L204" s="13"/>
      <c r="O204" s="178"/>
      <c r="P204" s="178"/>
      <c r="Q204" s="178"/>
    </row>
    <row r="205" s="9" customFormat="1" spans="1:17">
      <c r="A205" s="11"/>
      <c r="C205" s="11"/>
      <c r="H205" s="12"/>
      <c r="L205" s="13"/>
      <c r="O205" s="178"/>
      <c r="P205" s="178"/>
      <c r="Q205" s="178"/>
    </row>
    <row r="206" s="9" customFormat="1" spans="1:17">
      <c r="A206" s="11"/>
      <c r="C206" s="11"/>
      <c r="H206" s="12"/>
      <c r="L206" s="13"/>
      <c r="O206" s="178"/>
      <c r="P206" s="178"/>
      <c r="Q206" s="178"/>
    </row>
    <row r="207" s="9" customFormat="1" spans="1:17">
      <c r="A207" s="11"/>
      <c r="C207" s="11"/>
      <c r="H207" s="12"/>
      <c r="L207" s="13"/>
      <c r="O207" s="178"/>
      <c r="P207" s="178"/>
      <c r="Q207" s="178"/>
    </row>
    <row r="208" s="9" customFormat="1" spans="1:17">
      <c r="A208" s="11"/>
      <c r="C208" s="11"/>
      <c r="H208" s="12"/>
      <c r="L208" s="13"/>
      <c r="O208" s="178"/>
      <c r="P208" s="178"/>
      <c r="Q208" s="178"/>
    </row>
    <row r="209" s="9" customFormat="1" spans="1:17">
      <c r="A209" s="11"/>
      <c r="C209" s="11"/>
      <c r="H209" s="12"/>
      <c r="L209" s="13"/>
      <c r="O209" s="178"/>
      <c r="P209" s="178"/>
      <c r="Q209" s="178"/>
    </row>
    <row r="210" s="9" customFormat="1" spans="1:17">
      <c r="A210" s="11"/>
      <c r="C210" s="11"/>
      <c r="H210" s="12"/>
      <c r="L210" s="13"/>
      <c r="O210" s="178"/>
      <c r="P210" s="178"/>
      <c r="Q210" s="178"/>
    </row>
    <row r="211" s="9" customFormat="1" spans="1:17">
      <c r="A211" s="11"/>
      <c r="C211" s="11"/>
      <c r="H211" s="12"/>
      <c r="L211" s="13"/>
      <c r="O211" s="178"/>
      <c r="P211" s="178"/>
      <c r="Q211" s="178"/>
    </row>
    <row r="212" s="9" customFormat="1" spans="1:17">
      <c r="A212" s="11"/>
      <c r="C212" s="11"/>
      <c r="H212" s="12"/>
      <c r="L212" s="13"/>
      <c r="O212" s="178"/>
      <c r="P212" s="178"/>
      <c r="Q212" s="178"/>
    </row>
    <row r="213" s="9" customFormat="1" spans="1:17">
      <c r="A213" s="11"/>
      <c r="C213" s="11"/>
      <c r="H213" s="12"/>
      <c r="L213" s="13"/>
      <c r="O213" s="178"/>
      <c r="P213" s="178"/>
      <c r="Q213" s="178"/>
    </row>
    <row r="214" s="9" customFormat="1" spans="1:17">
      <c r="A214" s="11"/>
      <c r="C214" s="11"/>
      <c r="H214" s="12"/>
      <c r="L214" s="13"/>
      <c r="O214" s="178"/>
      <c r="P214" s="178"/>
      <c r="Q214" s="178"/>
    </row>
    <row r="215" s="9" customFormat="1" spans="1:17">
      <c r="A215" s="11"/>
      <c r="C215" s="11"/>
      <c r="H215" s="12"/>
      <c r="L215" s="13"/>
      <c r="O215" s="178"/>
      <c r="P215" s="178"/>
      <c r="Q215" s="178"/>
    </row>
    <row r="216" s="9" customFormat="1" spans="1:17">
      <c r="A216" s="11"/>
      <c r="C216" s="11"/>
      <c r="H216" s="12"/>
      <c r="L216" s="13"/>
      <c r="O216" s="178"/>
      <c r="P216" s="178"/>
      <c r="Q216" s="178"/>
    </row>
    <row r="217" s="9" customFormat="1" spans="1:17">
      <c r="A217" s="11"/>
      <c r="C217" s="11"/>
      <c r="H217" s="12"/>
      <c r="L217" s="13"/>
      <c r="O217" s="178"/>
      <c r="P217" s="178"/>
      <c r="Q217" s="178"/>
    </row>
    <row r="218" s="9" customFormat="1" spans="1:17">
      <c r="A218" s="11"/>
      <c r="C218" s="11"/>
      <c r="H218" s="12"/>
      <c r="L218" s="13"/>
      <c r="O218" s="178"/>
      <c r="P218" s="178"/>
      <c r="Q218" s="178"/>
    </row>
    <row r="219" s="9" customFormat="1" spans="1:17">
      <c r="A219" s="11"/>
      <c r="C219" s="11"/>
      <c r="H219" s="12"/>
      <c r="L219" s="13"/>
      <c r="O219" s="178"/>
      <c r="P219" s="178"/>
      <c r="Q219" s="178"/>
    </row>
    <row r="220" s="9" customFormat="1" spans="1:17">
      <c r="A220" s="11"/>
      <c r="C220" s="11"/>
      <c r="H220" s="12"/>
      <c r="L220" s="13"/>
      <c r="O220" s="178"/>
      <c r="P220" s="178"/>
      <c r="Q220" s="178"/>
    </row>
    <row r="221" s="9" customFormat="1" spans="1:17">
      <c r="A221" s="11"/>
      <c r="C221" s="11"/>
      <c r="H221" s="12"/>
      <c r="L221" s="13"/>
      <c r="O221" s="178"/>
      <c r="P221" s="178"/>
      <c r="Q221" s="178"/>
    </row>
    <row r="222" s="9" customFormat="1" spans="1:17">
      <c r="A222" s="11"/>
      <c r="C222" s="11"/>
      <c r="H222" s="12"/>
      <c r="L222" s="13"/>
      <c r="O222" s="178"/>
      <c r="P222" s="178"/>
      <c r="Q222" s="178"/>
    </row>
    <row r="223" s="9" customFormat="1" spans="1:17">
      <c r="A223" s="11"/>
      <c r="C223" s="11"/>
      <c r="H223" s="12"/>
      <c r="L223" s="13"/>
      <c r="O223" s="178"/>
      <c r="P223" s="178"/>
      <c r="Q223" s="178"/>
    </row>
    <row r="224" s="9" customFormat="1" spans="1:17">
      <c r="A224" s="11"/>
      <c r="C224" s="11"/>
      <c r="H224" s="12"/>
      <c r="L224" s="13"/>
      <c r="O224" s="178"/>
      <c r="P224" s="178"/>
      <c r="Q224" s="178"/>
    </row>
    <row r="225" s="9" customFormat="1" spans="1:17">
      <c r="A225" s="11"/>
      <c r="C225" s="11"/>
      <c r="H225" s="12"/>
      <c r="L225" s="13"/>
      <c r="O225" s="178"/>
      <c r="P225" s="178"/>
      <c r="Q225" s="178"/>
    </row>
    <row r="226" s="9" customFormat="1" spans="1:17">
      <c r="A226" s="11"/>
      <c r="C226" s="11"/>
      <c r="H226" s="12"/>
      <c r="L226" s="13"/>
      <c r="O226" s="178"/>
      <c r="P226" s="178"/>
      <c r="Q226" s="178"/>
    </row>
    <row r="227" s="9" customFormat="1" spans="1:17">
      <c r="A227" s="11"/>
      <c r="C227" s="11"/>
      <c r="H227" s="12"/>
      <c r="L227" s="13"/>
      <c r="O227" s="178"/>
      <c r="P227" s="178"/>
      <c r="Q227" s="178"/>
    </row>
    <row r="228" s="9" customFormat="1" spans="1:17">
      <c r="A228" s="11"/>
      <c r="C228" s="11"/>
      <c r="H228" s="12"/>
      <c r="L228" s="13"/>
      <c r="O228" s="178"/>
      <c r="P228" s="178"/>
      <c r="Q228" s="178"/>
    </row>
    <row r="229" s="9" customFormat="1" spans="1:17">
      <c r="A229" s="11"/>
      <c r="C229" s="11"/>
      <c r="H229" s="12"/>
      <c r="L229" s="13"/>
      <c r="O229" s="178"/>
      <c r="P229" s="178"/>
      <c r="Q229" s="178"/>
    </row>
    <row r="230" s="9" customFormat="1" spans="1:17">
      <c r="A230" s="11"/>
      <c r="C230" s="11"/>
      <c r="H230" s="12"/>
      <c r="L230" s="13"/>
      <c r="O230" s="178"/>
      <c r="P230" s="178"/>
      <c r="Q230" s="178"/>
    </row>
    <row r="231" s="9" customFormat="1" spans="1:17">
      <c r="A231" s="11"/>
      <c r="C231" s="11"/>
      <c r="H231" s="12"/>
      <c r="L231" s="13"/>
      <c r="O231" s="178"/>
      <c r="P231" s="178"/>
      <c r="Q231" s="178"/>
    </row>
    <row r="232" s="9" customFormat="1" spans="1:17">
      <c r="A232" s="11"/>
      <c r="C232" s="11"/>
      <c r="H232" s="12"/>
      <c r="L232" s="13"/>
      <c r="O232" s="178"/>
      <c r="P232" s="178"/>
      <c r="Q232" s="178"/>
    </row>
    <row r="233" s="9" customFormat="1" spans="1:17">
      <c r="A233" s="11"/>
      <c r="C233" s="11"/>
      <c r="H233" s="12"/>
      <c r="L233" s="13"/>
      <c r="O233" s="178"/>
      <c r="P233" s="178"/>
      <c r="Q233" s="178"/>
    </row>
    <row r="234" s="9" customFormat="1" spans="1:17">
      <c r="A234" s="11"/>
      <c r="C234" s="11"/>
      <c r="H234" s="12"/>
      <c r="L234" s="13"/>
      <c r="O234" s="178"/>
      <c r="P234" s="178"/>
      <c r="Q234" s="178"/>
    </row>
    <row r="235" s="9" customFormat="1" spans="1:17">
      <c r="A235" s="11"/>
      <c r="C235" s="11"/>
      <c r="H235" s="12"/>
      <c r="L235" s="13"/>
      <c r="O235" s="178"/>
      <c r="P235" s="178"/>
      <c r="Q235" s="178"/>
    </row>
    <row r="236" s="9" customFormat="1" spans="1:17">
      <c r="A236" s="11"/>
      <c r="C236" s="11"/>
      <c r="H236" s="12"/>
      <c r="L236" s="13"/>
      <c r="O236" s="178"/>
      <c r="P236" s="178"/>
      <c r="Q236" s="178"/>
    </row>
    <row r="237" s="9" customFormat="1" spans="1:17">
      <c r="A237" s="11"/>
      <c r="C237" s="11"/>
      <c r="H237" s="12"/>
      <c r="L237" s="13"/>
      <c r="O237" s="178"/>
      <c r="P237" s="178"/>
      <c r="Q237" s="178"/>
    </row>
    <row r="238" s="9" customFormat="1" spans="1:17">
      <c r="A238" s="11"/>
      <c r="C238" s="11"/>
      <c r="H238" s="12"/>
      <c r="L238" s="13"/>
      <c r="O238" s="178"/>
      <c r="P238" s="178"/>
      <c r="Q238" s="178"/>
    </row>
    <row r="239" s="9" customFormat="1" spans="1:17">
      <c r="A239" s="11"/>
      <c r="C239" s="11"/>
      <c r="H239" s="12"/>
      <c r="L239" s="13"/>
      <c r="O239" s="178"/>
      <c r="P239" s="178"/>
      <c r="Q239" s="178"/>
    </row>
    <row r="240" s="9" customFormat="1" spans="1:17">
      <c r="A240" s="11"/>
      <c r="C240" s="11"/>
      <c r="H240" s="12"/>
      <c r="L240" s="13"/>
      <c r="O240" s="178"/>
      <c r="P240" s="178"/>
      <c r="Q240" s="178"/>
    </row>
    <row r="241" s="9" customFormat="1" spans="1:17">
      <c r="A241" s="11"/>
      <c r="C241" s="11"/>
      <c r="H241" s="12"/>
      <c r="L241" s="13"/>
      <c r="O241" s="178"/>
      <c r="P241" s="178"/>
      <c r="Q241" s="178"/>
    </row>
    <row r="242" s="9" customFormat="1" spans="1:17">
      <c r="A242" s="11"/>
      <c r="C242" s="11"/>
      <c r="H242" s="12"/>
      <c r="L242" s="13"/>
      <c r="O242" s="178"/>
      <c r="P242" s="178"/>
      <c r="Q242" s="178"/>
    </row>
    <row r="243" s="9" customFormat="1" spans="1:17">
      <c r="A243" s="11"/>
      <c r="C243" s="11"/>
      <c r="H243" s="12"/>
      <c r="L243" s="13"/>
      <c r="O243" s="178"/>
      <c r="P243" s="178"/>
      <c r="Q243" s="178"/>
    </row>
    <row r="244" s="9" customFormat="1" spans="1:17">
      <c r="A244" s="11"/>
      <c r="C244" s="11"/>
      <c r="H244" s="12"/>
      <c r="L244" s="13"/>
      <c r="O244" s="178"/>
      <c r="P244" s="178"/>
      <c r="Q244" s="178"/>
    </row>
    <row r="245" s="9" customFormat="1" spans="1:17">
      <c r="A245" s="11"/>
      <c r="C245" s="11"/>
      <c r="H245" s="12"/>
      <c r="L245" s="13"/>
      <c r="O245" s="178"/>
      <c r="P245" s="178"/>
      <c r="Q245" s="178"/>
    </row>
    <row r="246" s="9" customFormat="1" spans="1:17">
      <c r="A246" s="11"/>
      <c r="C246" s="11"/>
      <c r="H246" s="12"/>
      <c r="L246" s="13"/>
      <c r="O246" s="178"/>
      <c r="P246" s="178"/>
      <c r="Q246" s="178"/>
    </row>
    <row r="247" s="9" customFormat="1" spans="1:17">
      <c r="A247" s="11"/>
      <c r="C247" s="11"/>
      <c r="H247" s="12"/>
      <c r="L247" s="13"/>
      <c r="O247" s="178"/>
      <c r="P247" s="178"/>
      <c r="Q247" s="178"/>
    </row>
    <row r="248" s="9" customFormat="1" spans="1:17">
      <c r="A248" s="11"/>
      <c r="C248" s="11"/>
      <c r="H248" s="12"/>
      <c r="L248" s="13"/>
      <c r="O248" s="178"/>
      <c r="P248" s="178"/>
      <c r="Q248" s="178"/>
    </row>
    <row r="249" s="9" customFormat="1" spans="1:17">
      <c r="A249" s="11"/>
      <c r="C249" s="11"/>
      <c r="H249" s="12"/>
      <c r="L249" s="13"/>
      <c r="O249" s="178"/>
      <c r="P249" s="178"/>
      <c r="Q249" s="178"/>
    </row>
    <row r="250" s="9" customFormat="1" spans="1:17">
      <c r="A250" s="11"/>
      <c r="C250" s="11"/>
      <c r="H250" s="12"/>
      <c r="L250" s="13"/>
      <c r="O250" s="178"/>
      <c r="P250" s="178"/>
      <c r="Q250" s="178"/>
    </row>
    <row r="251" s="9" customFormat="1" spans="1:17">
      <c r="A251" s="11"/>
      <c r="C251" s="11"/>
      <c r="H251" s="12"/>
      <c r="L251" s="13"/>
      <c r="O251" s="178"/>
      <c r="P251" s="178"/>
      <c r="Q251" s="178"/>
    </row>
    <row r="252" s="9" customFormat="1" spans="1:17">
      <c r="A252" s="11"/>
      <c r="C252" s="11"/>
      <c r="H252" s="12"/>
      <c r="L252" s="13"/>
      <c r="O252" s="178"/>
      <c r="P252" s="178"/>
      <c r="Q252" s="178"/>
    </row>
    <row r="253" s="9" customFormat="1" spans="1:17">
      <c r="A253" s="11"/>
      <c r="C253" s="11"/>
      <c r="H253" s="12"/>
      <c r="L253" s="13"/>
      <c r="O253" s="178"/>
      <c r="P253" s="178"/>
      <c r="Q253" s="178"/>
    </row>
    <row r="254" s="9" customFormat="1" spans="1:17">
      <c r="A254" s="11"/>
      <c r="C254" s="11"/>
      <c r="H254" s="12"/>
      <c r="L254" s="13"/>
      <c r="O254" s="178"/>
      <c r="P254" s="178"/>
      <c r="Q254" s="178"/>
    </row>
    <row r="255" s="9" customFormat="1" spans="1:17">
      <c r="A255" s="11"/>
      <c r="C255" s="11"/>
      <c r="H255" s="12"/>
      <c r="L255" s="13"/>
      <c r="O255" s="178"/>
      <c r="P255" s="178"/>
      <c r="Q255" s="178"/>
    </row>
    <row r="256" s="9" customFormat="1" spans="1:17">
      <c r="A256" s="11"/>
      <c r="C256" s="11"/>
      <c r="H256" s="12"/>
      <c r="L256" s="13"/>
      <c r="O256" s="178"/>
      <c r="P256" s="178"/>
      <c r="Q256" s="178"/>
    </row>
    <row r="257" s="9" customFormat="1" spans="1:17">
      <c r="A257" s="11"/>
      <c r="C257" s="11"/>
      <c r="H257" s="12"/>
      <c r="L257" s="13"/>
      <c r="O257" s="178"/>
      <c r="P257" s="178"/>
      <c r="Q257" s="178"/>
    </row>
    <row r="258" s="9" customFormat="1" spans="1:17">
      <c r="A258" s="11"/>
      <c r="C258" s="11"/>
      <c r="H258" s="12"/>
      <c r="L258" s="13"/>
      <c r="O258" s="178"/>
      <c r="P258" s="178"/>
      <c r="Q258" s="178"/>
    </row>
    <row r="259" s="9" customFormat="1" spans="1:17">
      <c r="A259" s="11"/>
      <c r="C259" s="11"/>
      <c r="H259" s="12"/>
      <c r="L259" s="13"/>
      <c r="O259" s="178"/>
      <c r="P259" s="178"/>
      <c r="Q259" s="178"/>
    </row>
    <row r="260" s="9" customFormat="1" spans="1:17">
      <c r="A260" s="11"/>
      <c r="C260" s="11"/>
      <c r="H260" s="12"/>
      <c r="L260" s="13"/>
      <c r="O260" s="178"/>
      <c r="P260" s="178"/>
      <c r="Q260" s="178"/>
    </row>
    <row r="261" s="9" customFormat="1" spans="1:17">
      <c r="A261" s="11"/>
      <c r="C261" s="11"/>
      <c r="H261" s="12"/>
      <c r="L261" s="13"/>
      <c r="O261" s="178"/>
      <c r="P261" s="178"/>
      <c r="Q261" s="178"/>
    </row>
    <row r="262" s="9" customFormat="1" spans="1:17">
      <c r="A262" s="11"/>
      <c r="C262" s="11"/>
      <c r="H262" s="12"/>
      <c r="L262" s="13"/>
      <c r="O262" s="178"/>
      <c r="P262" s="178"/>
      <c r="Q262" s="178"/>
    </row>
    <row r="263" s="9" customFormat="1" spans="1:17">
      <c r="A263" s="11"/>
      <c r="C263" s="11"/>
      <c r="H263" s="12"/>
      <c r="L263" s="13"/>
      <c r="O263" s="178"/>
      <c r="P263" s="178"/>
      <c r="Q263" s="178"/>
    </row>
    <row r="264" s="9" customFormat="1" spans="1:17">
      <c r="A264" s="11"/>
      <c r="C264" s="11"/>
      <c r="H264" s="12"/>
      <c r="L264" s="13"/>
      <c r="O264" s="178"/>
      <c r="P264" s="178"/>
      <c r="Q264" s="178"/>
    </row>
    <row r="265" s="9" customFormat="1" spans="1:17">
      <c r="A265" s="11"/>
      <c r="C265" s="11"/>
      <c r="H265" s="12"/>
      <c r="L265" s="13"/>
      <c r="O265" s="178"/>
      <c r="P265" s="178"/>
      <c r="Q265" s="178"/>
    </row>
    <row r="266" s="9" customFormat="1" spans="1:17">
      <c r="A266" s="11"/>
      <c r="C266" s="11"/>
      <c r="H266" s="12"/>
      <c r="L266" s="13"/>
      <c r="O266" s="178"/>
      <c r="P266" s="178"/>
      <c r="Q266" s="178"/>
    </row>
    <row r="267" s="9" customFormat="1" spans="1:17">
      <c r="A267" s="11"/>
      <c r="C267" s="11"/>
      <c r="H267" s="12"/>
      <c r="L267" s="13"/>
      <c r="O267" s="178"/>
      <c r="P267" s="178"/>
      <c r="Q267" s="178"/>
    </row>
    <row r="268" s="9" customFormat="1" spans="1:17">
      <c r="A268" s="11"/>
      <c r="C268" s="11"/>
      <c r="H268" s="12"/>
      <c r="L268" s="13"/>
      <c r="O268" s="178"/>
      <c r="P268" s="178"/>
      <c r="Q268" s="178"/>
    </row>
    <row r="269" s="9" customFormat="1" spans="1:17">
      <c r="A269" s="11"/>
      <c r="C269" s="11"/>
      <c r="H269" s="12"/>
      <c r="L269" s="13"/>
      <c r="O269" s="178"/>
      <c r="P269" s="178"/>
      <c r="Q269" s="178"/>
    </row>
    <row r="270" s="9" customFormat="1" spans="1:17">
      <c r="A270" s="11"/>
      <c r="C270" s="11"/>
      <c r="H270" s="12"/>
      <c r="L270" s="13"/>
      <c r="O270" s="178"/>
      <c r="P270" s="178"/>
      <c r="Q270" s="178"/>
    </row>
    <row r="271" s="9" customFormat="1" spans="1:17">
      <c r="A271" s="11"/>
      <c r="C271" s="11"/>
      <c r="H271" s="12"/>
      <c r="L271" s="13"/>
      <c r="O271" s="178"/>
      <c r="P271" s="178"/>
      <c r="Q271" s="178"/>
    </row>
    <row r="272" s="9" customFormat="1" spans="1:17">
      <c r="A272" s="11"/>
      <c r="C272" s="11"/>
      <c r="H272" s="12"/>
      <c r="L272" s="13"/>
      <c r="O272" s="178"/>
      <c r="P272" s="178"/>
      <c r="Q272" s="178"/>
    </row>
    <row r="273" s="9" customFormat="1" spans="1:17">
      <c r="A273" s="11"/>
      <c r="C273" s="11"/>
      <c r="H273" s="12"/>
      <c r="L273" s="13"/>
      <c r="O273" s="178"/>
      <c r="P273" s="178"/>
      <c r="Q273" s="178"/>
    </row>
    <row r="274" s="9" customFormat="1" spans="1:17">
      <c r="A274" s="11"/>
      <c r="C274" s="11"/>
      <c r="H274" s="12"/>
      <c r="L274" s="13"/>
      <c r="O274" s="178"/>
      <c r="P274" s="178"/>
      <c r="Q274" s="178"/>
    </row>
    <row r="275" s="9" customFormat="1" spans="1:17">
      <c r="A275" s="11"/>
      <c r="C275" s="11"/>
      <c r="H275" s="12"/>
      <c r="L275" s="13"/>
      <c r="O275" s="178"/>
      <c r="P275" s="178"/>
      <c r="Q275" s="178"/>
    </row>
    <row r="276" s="9" customFormat="1" spans="1:17">
      <c r="A276" s="11"/>
      <c r="C276" s="11"/>
      <c r="H276" s="12"/>
      <c r="L276" s="13"/>
      <c r="O276" s="178"/>
      <c r="P276" s="178"/>
      <c r="Q276" s="178"/>
    </row>
    <row r="277" s="9" customFormat="1" spans="1:17">
      <c r="A277" s="11"/>
      <c r="C277" s="11"/>
      <c r="H277" s="12"/>
      <c r="L277" s="13"/>
      <c r="O277" s="178"/>
      <c r="P277" s="178"/>
      <c r="Q277" s="178"/>
    </row>
    <row r="278" s="9" customFormat="1" spans="1:17">
      <c r="A278" s="11"/>
      <c r="C278" s="11"/>
      <c r="H278" s="12"/>
      <c r="L278" s="13"/>
      <c r="O278" s="178"/>
      <c r="P278" s="178"/>
      <c r="Q278" s="178"/>
    </row>
    <row r="279" s="9" customFormat="1" spans="1:17">
      <c r="A279" s="11"/>
      <c r="C279" s="11"/>
      <c r="H279" s="12"/>
      <c r="L279" s="13"/>
      <c r="O279" s="178"/>
      <c r="P279" s="178"/>
      <c r="Q279" s="178"/>
    </row>
    <row r="280" s="9" customFormat="1" spans="1:17">
      <c r="A280" s="11"/>
      <c r="C280" s="11"/>
      <c r="H280" s="12"/>
      <c r="L280" s="13"/>
      <c r="O280" s="178"/>
      <c r="P280" s="178"/>
      <c r="Q280" s="178"/>
    </row>
    <row r="281" s="9" customFormat="1" spans="1:17">
      <c r="A281" s="11"/>
      <c r="C281" s="11"/>
      <c r="H281" s="12"/>
      <c r="L281" s="13"/>
      <c r="O281" s="178"/>
      <c r="P281" s="178"/>
      <c r="Q281" s="178"/>
    </row>
    <row r="282" s="9" customFormat="1" spans="1:17">
      <c r="A282" s="11"/>
      <c r="C282" s="11"/>
      <c r="H282" s="12"/>
      <c r="L282" s="13"/>
      <c r="O282" s="178"/>
      <c r="P282" s="178"/>
      <c r="Q282" s="178"/>
    </row>
    <row r="283" s="9" customFormat="1" spans="1:17">
      <c r="A283" s="11"/>
      <c r="C283" s="11"/>
      <c r="H283" s="12"/>
      <c r="L283" s="13"/>
      <c r="O283" s="178"/>
      <c r="P283" s="178"/>
      <c r="Q283" s="178"/>
    </row>
    <row r="284" s="9" customFormat="1" spans="1:17">
      <c r="A284" s="11"/>
      <c r="C284" s="11"/>
      <c r="H284" s="12"/>
      <c r="L284" s="13"/>
      <c r="O284" s="178"/>
      <c r="P284" s="178"/>
      <c r="Q284" s="178"/>
    </row>
    <row r="285" s="9" customFormat="1" spans="1:17">
      <c r="A285" s="11"/>
      <c r="C285" s="11"/>
      <c r="H285" s="12"/>
      <c r="L285" s="13"/>
      <c r="O285" s="178"/>
      <c r="P285" s="178"/>
      <c r="Q285" s="178"/>
    </row>
    <row r="286" s="9" customFormat="1" spans="1:17">
      <c r="A286" s="11"/>
      <c r="C286" s="11"/>
      <c r="H286" s="12"/>
      <c r="L286" s="13"/>
      <c r="O286" s="178"/>
      <c r="P286" s="178"/>
      <c r="Q286" s="178"/>
    </row>
    <row r="287" s="9" customFormat="1" spans="1:17">
      <c r="A287" s="11"/>
      <c r="C287" s="11"/>
      <c r="H287" s="12"/>
      <c r="L287" s="13"/>
      <c r="O287" s="178"/>
      <c r="P287" s="178"/>
      <c r="Q287" s="178"/>
    </row>
    <row r="288" s="9" customFormat="1" spans="1:17">
      <c r="A288" s="11"/>
      <c r="C288" s="11"/>
      <c r="H288" s="12"/>
      <c r="L288" s="13"/>
      <c r="O288" s="178"/>
      <c r="P288" s="178"/>
      <c r="Q288" s="178"/>
    </row>
    <row r="289" s="9" customFormat="1" spans="1:17">
      <c r="A289" s="11"/>
      <c r="C289" s="11"/>
      <c r="H289" s="12"/>
      <c r="L289" s="13"/>
      <c r="O289" s="178"/>
      <c r="P289" s="178"/>
      <c r="Q289" s="178"/>
    </row>
    <row r="290" s="9" customFormat="1" spans="1:17">
      <c r="A290" s="11"/>
      <c r="C290" s="11"/>
      <c r="H290" s="12"/>
      <c r="L290" s="13"/>
      <c r="O290" s="178"/>
      <c r="P290" s="178"/>
      <c r="Q290" s="178"/>
    </row>
    <row r="291" s="9" customFormat="1" spans="1:17">
      <c r="A291" s="11"/>
      <c r="C291" s="11"/>
      <c r="H291" s="12"/>
      <c r="L291" s="13"/>
      <c r="O291" s="178"/>
      <c r="P291" s="178"/>
      <c r="Q291" s="178"/>
    </row>
    <row r="292" s="9" customFormat="1" spans="1:17">
      <c r="A292" s="11"/>
      <c r="C292" s="11"/>
      <c r="H292" s="12"/>
      <c r="L292" s="13"/>
      <c r="O292" s="178"/>
      <c r="P292" s="178"/>
      <c r="Q292" s="178"/>
    </row>
    <row r="293" s="9" customFormat="1" spans="1:17">
      <c r="A293" s="11"/>
      <c r="C293" s="11"/>
      <c r="H293" s="12"/>
      <c r="L293" s="13"/>
      <c r="O293" s="178"/>
      <c r="P293" s="178"/>
      <c r="Q293" s="178"/>
    </row>
    <row r="294" s="9" customFormat="1" spans="1:17">
      <c r="A294" s="11"/>
      <c r="C294" s="11"/>
      <c r="H294" s="12"/>
      <c r="L294" s="13"/>
      <c r="O294" s="178"/>
      <c r="P294" s="178"/>
      <c r="Q294" s="178"/>
    </row>
    <row r="295" s="9" customFormat="1" spans="1:17">
      <c r="A295" s="11"/>
      <c r="C295" s="11"/>
      <c r="H295" s="12"/>
      <c r="L295" s="13"/>
      <c r="O295" s="178"/>
      <c r="P295" s="178"/>
      <c r="Q295" s="178"/>
    </row>
    <row r="296" s="9" customFormat="1" spans="1:17">
      <c r="A296" s="11"/>
      <c r="C296" s="11"/>
      <c r="H296" s="12"/>
      <c r="L296" s="13"/>
      <c r="O296" s="178"/>
      <c r="P296" s="178"/>
      <c r="Q296" s="178"/>
    </row>
    <row r="297" s="9" customFormat="1" spans="1:17">
      <c r="A297" s="11"/>
      <c r="C297" s="11"/>
      <c r="H297" s="12"/>
      <c r="L297" s="13"/>
      <c r="O297" s="178"/>
      <c r="P297" s="178"/>
      <c r="Q297" s="178"/>
    </row>
    <row r="298" s="9" customFormat="1" spans="1:17">
      <c r="A298" s="11"/>
      <c r="C298" s="11"/>
      <c r="H298" s="12"/>
      <c r="L298" s="13"/>
      <c r="O298" s="178"/>
      <c r="P298" s="178"/>
      <c r="Q298" s="178"/>
    </row>
    <row r="299" s="9" customFormat="1" spans="1:17">
      <c r="A299" s="11"/>
      <c r="C299" s="11"/>
      <c r="H299" s="12"/>
      <c r="L299" s="13"/>
      <c r="O299" s="178"/>
      <c r="P299" s="178"/>
      <c r="Q299" s="178"/>
    </row>
    <row r="300" s="9" customFormat="1" spans="1:17">
      <c r="A300" s="11"/>
      <c r="C300" s="11"/>
      <c r="H300" s="12"/>
      <c r="L300" s="13"/>
      <c r="O300" s="178"/>
      <c r="P300" s="178"/>
      <c r="Q300" s="178"/>
    </row>
    <row r="301" s="9" customFormat="1" spans="1:17">
      <c r="A301" s="11"/>
      <c r="C301" s="11"/>
      <c r="H301" s="12"/>
      <c r="L301" s="13"/>
      <c r="O301" s="178"/>
      <c r="P301" s="178"/>
      <c r="Q301" s="178"/>
    </row>
    <row r="302" s="9" customFormat="1" spans="1:17">
      <c r="A302" s="11"/>
      <c r="C302" s="11"/>
      <c r="H302" s="12"/>
      <c r="L302" s="13"/>
      <c r="O302" s="178"/>
      <c r="P302" s="178"/>
      <c r="Q302" s="178"/>
    </row>
    <row r="303" s="9" customFormat="1" spans="1:17">
      <c r="A303" s="11"/>
      <c r="C303" s="11"/>
      <c r="H303" s="12"/>
      <c r="L303" s="13"/>
      <c r="O303" s="178"/>
      <c r="P303" s="178"/>
      <c r="Q303" s="178"/>
    </row>
    <row r="304" s="9" customFormat="1" spans="1:17">
      <c r="A304" s="11"/>
      <c r="C304" s="11"/>
      <c r="H304" s="12"/>
      <c r="L304" s="13"/>
      <c r="O304" s="178"/>
      <c r="P304" s="178"/>
      <c r="Q304" s="178"/>
    </row>
    <row r="305" s="9" customFormat="1" spans="1:17">
      <c r="A305" s="11"/>
      <c r="C305" s="11"/>
      <c r="H305" s="12"/>
      <c r="L305" s="13"/>
      <c r="O305" s="178"/>
      <c r="P305" s="178"/>
      <c r="Q305" s="178"/>
    </row>
    <row r="306" s="9" customFormat="1" spans="1:17">
      <c r="A306" s="11"/>
      <c r="C306" s="11"/>
      <c r="H306" s="12"/>
      <c r="L306" s="13"/>
      <c r="O306" s="178"/>
      <c r="P306" s="178"/>
      <c r="Q306" s="178"/>
    </row>
    <row r="307" s="9" customFormat="1" spans="1:17">
      <c r="A307" s="11"/>
      <c r="C307" s="11"/>
      <c r="H307" s="12"/>
      <c r="L307" s="13"/>
      <c r="O307" s="178"/>
      <c r="P307" s="178"/>
      <c r="Q307" s="178"/>
    </row>
    <row r="308" s="9" customFormat="1" spans="1:17">
      <c r="A308" s="11"/>
      <c r="C308" s="11"/>
      <c r="H308" s="12"/>
      <c r="L308" s="13"/>
      <c r="O308" s="178"/>
      <c r="P308" s="178"/>
      <c r="Q308" s="178"/>
    </row>
    <row r="309" s="9" customFormat="1" spans="1:17">
      <c r="A309" s="11"/>
      <c r="C309" s="11"/>
      <c r="H309" s="12"/>
      <c r="L309" s="13"/>
      <c r="O309" s="178"/>
      <c r="P309" s="178"/>
      <c r="Q309" s="178"/>
    </row>
    <row r="310" s="9" customFormat="1" spans="1:17">
      <c r="A310" s="11"/>
      <c r="C310" s="11"/>
      <c r="H310" s="12"/>
      <c r="L310" s="13"/>
      <c r="O310" s="178"/>
      <c r="P310" s="178"/>
      <c r="Q310" s="178"/>
    </row>
    <row r="311" s="9" customFormat="1" spans="1:17">
      <c r="A311" s="11"/>
      <c r="C311" s="11"/>
      <c r="H311" s="12"/>
      <c r="L311" s="13"/>
      <c r="O311" s="178"/>
      <c r="P311" s="178"/>
      <c r="Q311" s="178"/>
    </row>
    <row r="312" s="9" customFormat="1" spans="1:17">
      <c r="A312" s="11"/>
      <c r="C312" s="11"/>
      <c r="H312" s="12"/>
      <c r="L312" s="13"/>
      <c r="O312" s="178"/>
      <c r="P312" s="178"/>
      <c r="Q312" s="178"/>
    </row>
    <row r="313" s="9" customFormat="1" spans="1:17">
      <c r="A313" s="11"/>
      <c r="C313" s="11"/>
      <c r="H313" s="12"/>
      <c r="L313" s="13"/>
      <c r="O313" s="178"/>
      <c r="P313" s="178"/>
      <c r="Q313" s="178"/>
    </row>
    <row r="314" s="9" customFormat="1" spans="1:17">
      <c r="A314" s="11"/>
      <c r="C314" s="11"/>
      <c r="H314" s="12"/>
      <c r="L314" s="13"/>
      <c r="O314" s="178"/>
      <c r="P314" s="178"/>
      <c r="Q314" s="178"/>
    </row>
    <row r="315" s="9" customFormat="1" spans="1:17">
      <c r="A315" s="11"/>
      <c r="C315" s="11"/>
      <c r="H315" s="12"/>
      <c r="L315" s="13"/>
      <c r="O315" s="178"/>
      <c r="P315" s="178"/>
      <c r="Q315" s="178"/>
    </row>
    <row r="316" s="9" customFormat="1" spans="1:17">
      <c r="A316" s="11"/>
      <c r="C316" s="11"/>
      <c r="H316" s="12"/>
      <c r="L316" s="13"/>
      <c r="O316" s="178"/>
      <c r="P316" s="178"/>
      <c r="Q316" s="178"/>
    </row>
    <row r="317" s="9" customFormat="1" spans="1:17">
      <c r="A317" s="11"/>
      <c r="C317" s="11"/>
      <c r="H317" s="12"/>
      <c r="L317" s="13"/>
      <c r="O317" s="178"/>
      <c r="P317" s="178"/>
      <c r="Q317" s="178"/>
    </row>
    <row r="318" s="9" customFormat="1" spans="1:17">
      <c r="A318" s="11"/>
      <c r="C318" s="11"/>
      <c r="H318" s="12"/>
      <c r="L318" s="13"/>
      <c r="O318" s="178"/>
      <c r="P318" s="178"/>
      <c r="Q318" s="178"/>
    </row>
    <row r="319" s="9" customFormat="1" spans="1:17">
      <c r="A319" s="11"/>
      <c r="C319" s="11"/>
      <c r="H319" s="12"/>
      <c r="L319" s="13"/>
      <c r="O319" s="178"/>
      <c r="P319" s="178"/>
      <c r="Q319" s="178"/>
    </row>
    <row r="320" s="9" customFormat="1" spans="1:17">
      <c r="A320" s="11"/>
      <c r="C320" s="11"/>
      <c r="H320" s="12"/>
      <c r="L320" s="13"/>
      <c r="O320" s="178"/>
      <c r="P320" s="178"/>
      <c r="Q320" s="178"/>
    </row>
    <row r="321" s="9" customFormat="1" spans="1:17">
      <c r="A321" s="11"/>
      <c r="C321" s="11"/>
      <c r="H321" s="12"/>
      <c r="L321" s="13"/>
      <c r="O321" s="178"/>
      <c r="P321" s="178"/>
      <c r="Q321" s="178"/>
    </row>
    <row r="322" s="9" customFormat="1" spans="1:17">
      <c r="A322" s="11"/>
      <c r="C322" s="11"/>
      <c r="H322" s="12"/>
      <c r="L322" s="13"/>
      <c r="O322" s="178"/>
      <c r="P322" s="178"/>
      <c r="Q322" s="178"/>
    </row>
    <row r="323" s="9" customFormat="1" spans="1:17">
      <c r="A323" s="11"/>
      <c r="C323" s="11"/>
      <c r="H323" s="12"/>
      <c r="L323" s="13"/>
      <c r="O323" s="178"/>
      <c r="P323" s="178"/>
      <c r="Q323" s="178"/>
    </row>
    <row r="324" s="9" customFormat="1" spans="1:17">
      <c r="A324" s="11"/>
      <c r="C324" s="11"/>
      <c r="H324" s="12"/>
      <c r="L324" s="13"/>
      <c r="O324" s="178"/>
      <c r="P324" s="178"/>
      <c r="Q324" s="178"/>
    </row>
    <row r="325" s="9" customFormat="1" spans="1:17">
      <c r="A325" s="11"/>
      <c r="C325" s="11"/>
      <c r="H325" s="12"/>
      <c r="L325" s="13"/>
      <c r="O325" s="178"/>
      <c r="P325" s="178"/>
      <c r="Q325" s="178"/>
    </row>
    <row r="326" s="9" customFormat="1" spans="1:17">
      <c r="A326" s="11"/>
      <c r="C326" s="11"/>
      <c r="H326" s="12"/>
      <c r="L326" s="13"/>
      <c r="O326" s="178"/>
      <c r="P326" s="178"/>
      <c r="Q326" s="178"/>
    </row>
    <row r="327" s="9" customFormat="1" spans="1:17">
      <c r="A327" s="11"/>
      <c r="C327" s="11"/>
      <c r="H327" s="12"/>
      <c r="L327" s="13"/>
      <c r="O327" s="178"/>
      <c r="P327" s="178"/>
      <c r="Q327" s="178"/>
    </row>
    <row r="328" s="9" customFormat="1" spans="1:17">
      <c r="A328" s="11"/>
      <c r="C328" s="11"/>
      <c r="H328" s="12"/>
      <c r="L328" s="13"/>
      <c r="O328" s="178"/>
      <c r="P328" s="178"/>
      <c r="Q328" s="178"/>
    </row>
    <row r="329" s="9" customFormat="1" spans="1:17">
      <c r="A329" s="11"/>
      <c r="C329" s="11"/>
      <c r="H329" s="12"/>
      <c r="L329" s="13"/>
      <c r="O329" s="178"/>
      <c r="P329" s="178"/>
      <c r="Q329" s="178"/>
    </row>
    <row r="330" s="9" customFormat="1" spans="1:17">
      <c r="A330" s="11"/>
      <c r="C330" s="11"/>
      <c r="H330" s="12"/>
      <c r="L330" s="13"/>
      <c r="O330" s="178"/>
      <c r="P330" s="178"/>
      <c r="Q330" s="178"/>
    </row>
    <row r="331" s="9" customFormat="1" spans="1:17">
      <c r="A331" s="11"/>
      <c r="C331" s="11"/>
      <c r="H331" s="12"/>
      <c r="L331" s="13"/>
      <c r="O331" s="178"/>
      <c r="P331" s="178"/>
      <c r="Q331" s="178"/>
    </row>
    <row r="332" s="9" customFormat="1" spans="1:17">
      <c r="A332" s="11"/>
      <c r="C332" s="11"/>
      <c r="H332" s="12"/>
      <c r="L332" s="13"/>
      <c r="O332" s="178"/>
      <c r="P332" s="178"/>
      <c r="Q332" s="178"/>
    </row>
    <row r="333" s="9" customFormat="1" spans="1:17">
      <c r="A333" s="11"/>
      <c r="C333" s="11"/>
      <c r="H333" s="12"/>
      <c r="L333" s="13"/>
      <c r="O333" s="178"/>
      <c r="P333" s="178"/>
      <c r="Q333" s="178"/>
    </row>
    <row r="334" s="9" customFormat="1" spans="1:17">
      <c r="A334" s="11"/>
      <c r="C334" s="11"/>
      <c r="H334" s="12"/>
      <c r="L334" s="13"/>
      <c r="O334" s="178"/>
      <c r="P334" s="178"/>
      <c r="Q334" s="178"/>
    </row>
    <row r="335" s="9" customFormat="1" spans="1:17">
      <c r="A335" s="11"/>
      <c r="C335" s="11"/>
      <c r="H335" s="12"/>
      <c r="L335" s="13"/>
      <c r="O335" s="178"/>
      <c r="P335" s="178"/>
      <c r="Q335" s="178"/>
    </row>
    <row r="336" s="9" customFormat="1" spans="1:17">
      <c r="A336" s="11"/>
      <c r="C336" s="11"/>
      <c r="H336" s="12"/>
      <c r="L336" s="13"/>
      <c r="O336" s="178"/>
      <c r="P336" s="178"/>
      <c r="Q336" s="178"/>
    </row>
    <row r="337" s="9" customFormat="1" spans="1:17">
      <c r="A337" s="11"/>
      <c r="C337" s="11"/>
      <c r="H337" s="12"/>
      <c r="L337" s="13"/>
      <c r="O337" s="178"/>
      <c r="P337" s="178"/>
      <c r="Q337" s="178"/>
    </row>
    <row r="338" s="9" customFormat="1" spans="1:17">
      <c r="A338" s="11"/>
      <c r="C338" s="11"/>
      <c r="H338" s="12"/>
      <c r="L338" s="13"/>
      <c r="O338" s="178"/>
      <c r="P338" s="178"/>
      <c r="Q338" s="178"/>
    </row>
    <row r="339" s="9" customFormat="1" spans="1:17">
      <c r="A339" s="11"/>
      <c r="C339" s="11"/>
      <c r="H339" s="12"/>
      <c r="L339" s="13"/>
      <c r="O339" s="178"/>
      <c r="P339" s="178"/>
      <c r="Q339" s="178"/>
    </row>
    <row r="340" s="9" customFormat="1" spans="1:17">
      <c r="A340" s="11"/>
      <c r="C340" s="11"/>
      <c r="H340" s="12"/>
      <c r="L340" s="13"/>
      <c r="O340" s="178"/>
      <c r="P340" s="178"/>
      <c r="Q340" s="178"/>
    </row>
    <row r="341" s="9" customFormat="1" spans="1:17">
      <c r="A341" s="11"/>
      <c r="C341" s="11"/>
      <c r="H341" s="12"/>
      <c r="L341" s="13"/>
      <c r="O341" s="178"/>
      <c r="P341" s="178"/>
      <c r="Q341" s="178"/>
    </row>
    <row r="342" s="9" customFormat="1" spans="1:17">
      <c r="A342" s="11"/>
      <c r="C342" s="11"/>
      <c r="H342" s="12"/>
      <c r="L342" s="13"/>
      <c r="O342" s="178"/>
      <c r="P342" s="178"/>
      <c r="Q342" s="178"/>
    </row>
    <row r="343" s="9" customFormat="1" spans="1:17">
      <c r="A343" s="11"/>
      <c r="C343" s="11"/>
      <c r="H343" s="12"/>
      <c r="L343" s="13"/>
      <c r="O343" s="178"/>
      <c r="P343" s="178"/>
      <c r="Q343" s="178"/>
    </row>
    <row r="344" s="9" customFormat="1" spans="1:17">
      <c r="A344" s="11"/>
      <c r="C344" s="11"/>
      <c r="H344" s="12"/>
      <c r="L344" s="13"/>
      <c r="O344" s="178"/>
      <c r="P344" s="178"/>
      <c r="Q344" s="178"/>
    </row>
    <row r="345" s="9" customFormat="1" spans="1:17">
      <c r="A345" s="11"/>
      <c r="C345" s="11"/>
      <c r="H345" s="12"/>
      <c r="L345" s="13"/>
      <c r="O345" s="178"/>
      <c r="P345" s="178"/>
      <c r="Q345" s="178"/>
    </row>
    <row r="346" s="9" customFormat="1" spans="1:17">
      <c r="A346" s="11"/>
      <c r="C346" s="11"/>
      <c r="H346" s="12"/>
      <c r="L346" s="13"/>
      <c r="O346" s="178"/>
      <c r="P346" s="178"/>
      <c r="Q346" s="178"/>
    </row>
    <row r="347" s="9" customFormat="1" spans="1:17">
      <c r="A347" s="11"/>
      <c r="C347" s="11"/>
      <c r="H347" s="12"/>
      <c r="L347" s="13"/>
      <c r="O347" s="178"/>
      <c r="P347" s="178"/>
      <c r="Q347" s="178"/>
    </row>
    <row r="348" s="9" customFormat="1" spans="1:17">
      <c r="A348" s="11"/>
      <c r="C348" s="11"/>
      <c r="H348" s="12"/>
      <c r="L348" s="13"/>
      <c r="O348" s="178"/>
      <c r="P348" s="178"/>
      <c r="Q348" s="178"/>
    </row>
    <row r="349" s="9" customFormat="1" spans="1:17">
      <c r="A349" s="11"/>
      <c r="C349" s="11"/>
      <c r="H349" s="12"/>
      <c r="L349" s="13"/>
      <c r="O349" s="178"/>
      <c r="P349" s="178"/>
      <c r="Q349" s="178"/>
    </row>
    <row r="350" s="9" customFormat="1" spans="1:17">
      <c r="A350" s="11"/>
      <c r="C350" s="11"/>
      <c r="H350" s="12"/>
      <c r="L350" s="13"/>
      <c r="O350" s="178"/>
      <c r="P350" s="178"/>
      <c r="Q350" s="178"/>
    </row>
    <row r="351" s="9" customFormat="1" spans="1:17">
      <c r="A351" s="11"/>
      <c r="C351" s="11"/>
      <c r="H351" s="12"/>
      <c r="L351" s="13"/>
      <c r="O351" s="178"/>
      <c r="P351" s="178"/>
      <c r="Q351" s="178"/>
    </row>
    <row r="352" s="9" customFormat="1" spans="1:17">
      <c r="A352" s="11"/>
      <c r="C352" s="11"/>
      <c r="H352" s="12"/>
      <c r="L352" s="13"/>
      <c r="O352" s="178"/>
      <c r="P352" s="178"/>
      <c r="Q352" s="178"/>
    </row>
    <row r="353" s="9" customFormat="1" spans="1:17">
      <c r="A353" s="11"/>
      <c r="C353" s="11"/>
      <c r="H353" s="12"/>
      <c r="L353" s="13"/>
      <c r="O353" s="178"/>
      <c r="P353" s="178"/>
      <c r="Q353" s="178"/>
    </row>
    <row r="354" s="9" customFormat="1" spans="1:17">
      <c r="A354" s="11"/>
      <c r="C354" s="11"/>
      <c r="H354" s="12"/>
      <c r="L354" s="13"/>
      <c r="O354" s="178"/>
      <c r="P354" s="178"/>
      <c r="Q354" s="178"/>
    </row>
    <row r="355" s="9" customFormat="1" spans="1:17">
      <c r="A355" s="11"/>
      <c r="C355" s="11"/>
      <c r="H355" s="12"/>
      <c r="L355" s="13"/>
      <c r="O355" s="178"/>
      <c r="P355" s="178"/>
      <c r="Q355" s="178"/>
    </row>
    <row r="356" s="9" customFormat="1" spans="1:17">
      <c r="A356" s="11"/>
      <c r="C356" s="11"/>
      <c r="H356" s="12"/>
      <c r="L356" s="13"/>
      <c r="O356" s="178"/>
      <c r="P356" s="178"/>
      <c r="Q356" s="178"/>
    </row>
    <row r="357" s="9" customFormat="1" spans="1:17">
      <c r="A357" s="11"/>
      <c r="C357" s="11"/>
      <c r="H357" s="12"/>
      <c r="L357" s="13"/>
      <c r="O357" s="178"/>
      <c r="P357" s="178"/>
      <c r="Q357" s="178"/>
    </row>
    <row r="358" s="9" customFormat="1" spans="1:17">
      <c r="A358" s="11"/>
      <c r="C358" s="11"/>
      <c r="H358" s="12"/>
      <c r="L358" s="13"/>
      <c r="O358" s="178"/>
      <c r="P358" s="178"/>
      <c r="Q358" s="178"/>
    </row>
    <row r="359" s="9" customFormat="1" spans="1:17">
      <c r="A359" s="11"/>
      <c r="C359" s="11"/>
      <c r="H359" s="12"/>
      <c r="L359" s="13"/>
      <c r="O359" s="178"/>
      <c r="P359" s="178"/>
      <c r="Q359" s="178"/>
    </row>
    <row r="360" s="9" customFormat="1" spans="1:17">
      <c r="A360" s="11"/>
      <c r="C360" s="11"/>
      <c r="H360" s="12"/>
      <c r="L360" s="13"/>
      <c r="O360" s="178"/>
      <c r="P360" s="178"/>
      <c r="Q360" s="178"/>
    </row>
    <row r="361" s="9" customFormat="1" spans="1:17">
      <c r="A361" s="11"/>
      <c r="C361" s="11"/>
      <c r="H361" s="12"/>
      <c r="L361" s="13"/>
      <c r="O361" s="178"/>
      <c r="P361" s="178"/>
      <c r="Q361" s="178"/>
    </row>
    <row r="362" s="9" customFormat="1" spans="1:17">
      <c r="A362" s="11"/>
      <c r="C362" s="11"/>
      <c r="H362" s="12"/>
      <c r="L362" s="13"/>
      <c r="O362" s="178"/>
      <c r="P362" s="178"/>
      <c r="Q362" s="178"/>
    </row>
    <row r="363" s="9" customFormat="1" spans="1:17">
      <c r="A363" s="11"/>
      <c r="C363" s="11"/>
      <c r="H363" s="12"/>
      <c r="L363" s="13"/>
      <c r="O363" s="178"/>
      <c r="P363" s="178"/>
      <c r="Q363" s="178"/>
    </row>
    <row r="364" s="9" customFormat="1" spans="1:17">
      <c r="A364" s="11"/>
      <c r="C364" s="11"/>
      <c r="H364" s="12"/>
      <c r="L364" s="13"/>
      <c r="O364" s="178"/>
      <c r="P364" s="178"/>
      <c r="Q364" s="178"/>
    </row>
    <row r="365" s="9" customFormat="1" spans="1:17">
      <c r="A365" s="11"/>
      <c r="C365" s="11"/>
      <c r="H365" s="12"/>
      <c r="L365" s="13"/>
      <c r="O365" s="178"/>
      <c r="P365" s="178"/>
      <c r="Q365" s="178"/>
    </row>
    <row r="366" s="9" customFormat="1" spans="1:17">
      <c r="A366" s="11"/>
      <c r="C366" s="11"/>
      <c r="H366" s="12"/>
      <c r="L366" s="13"/>
      <c r="O366" s="178"/>
      <c r="P366" s="178"/>
      <c r="Q366" s="178"/>
    </row>
    <row r="367" s="9" customFormat="1" spans="1:17">
      <c r="A367" s="11"/>
      <c r="C367" s="11"/>
      <c r="H367" s="12"/>
      <c r="L367" s="13"/>
      <c r="O367" s="178"/>
      <c r="P367" s="178"/>
      <c r="Q367" s="178"/>
    </row>
    <row r="368" s="9" customFormat="1" spans="1:17">
      <c r="A368" s="11"/>
      <c r="C368" s="11"/>
      <c r="H368" s="12"/>
      <c r="L368" s="13"/>
      <c r="O368" s="178"/>
      <c r="P368" s="178"/>
      <c r="Q368" s="178"/>
    </row>
    <row r="369" s="9" customFormat="1" spans="1:17">
      <c r="A369" s="11"/>
      <c r="C369" s="11"/>
      <c r="H369" s="12"/>
      <c r="L369" s="13"/>
      <c r="O369" s="178"/>
      <c r="P369" s="178"/>
      <c r="Q369" s="178"/>
    </row>
    <row r="370" s="9" customFormat="1" spans="1:17">
      <c r="A370" s="11"/>
      <c r="C370" s="11"/>
      <c r="H370" s="12"/>
      <c r="L370" s="13"/>
      <c r="O370" s="178"/>
      <c r="P370" s="178"/>
      <c r="Q370" s="178"/>
    </row>
    <row r="371" s="9" customFormat="1" spans="1:17">
      <c r="A371" s="11"/>
      <c r="C371" s="11"/>
      <c r="H371" s="12"/>
      <c r="L371" s="13"/>
      <c r="O371" s="178"/>
      <c r="P371" s="178"/>
      <c r="Q371" s="178"/>
    </row>
    <row r="372" s="9" customFormat="1" spans="1:17">
      <c r="A372" s="11"/>
      <c r="C372" s="11"/>
      <c r="H372" s="12"/>
      <c r="L372" s="13"/>
      <c r="O372" s="178"/>
      <c r="P372" s="178"/>
      <c r="Q372" s="178"/>
    </row>
    <row r="373" s="9" customFormat="1" spans="1:17">
      <c r="A373" s="11"/>
      <c r="C373" s="11"/>
      <c r="H373" s="12"/>
      <c r="L373" s="13"/>
      <c r="O373" s="178"/>
      <c r="P373" s="178"/>
      <c r="Q373" s="178"/>
    </row>
    <row r="374" s="9" customFormat="1" spans="1:17">
      <c r="A374" s="11"/>
      <c r="C374" s="11"/>
      <c r="H374" s="12"/>
      <c r="L374" s="13"/>
      <c r="O374" s="178"/>
      <c r="P374" s="178"/>
      <c r="Q374" s="178"/>
    </row>
    <row r="375" s="9" customFormat="1" spans="1:17">
      <c r="A375" s="11"/>
      <c r="C375" s="11"/>
      <c r="H375" s="12"/>
      <c r="L375" s="13"/>
      <c r="O375" s="178"/>
      <c r="P375" s="178"/>
      <c r="Q375" s="178"/>
    </row>
    <row r="376" s="9" customFormat="1" spans="1:17">
      <c r="A376" s="11"/>
      <c r="C376" s="11"/>
      <c r="H376" s="12"/>
      <c r="L376" s="13"/>
      <c r="O376" s="178"/>
      <c r="P376" s="178"/>
      <c r="Q376" s="178"/>
    </row>
    <row r="377" s="9" customFormat="1" spans="1:17">
      <c r="A377" s="11"/>
      <c r="C377" s="11"/>
      <c r="H377" s="12"/>
      <c r="L377" s="13"/>
      <c r="O377" s="178"/>
      <c r="P377" s="178"/>
      <c r="Q377" s="178"/>
    </row>
    <row r="378" s="9" customFormat="1" spans="1:17">
      <c r="A378" s="11"/>
      <c r="C378" s="11"/>
      <c r="H378" s="12"/>
      <c r="L378" s="13"/>
      <c r="O378" s="178"/>
      <c r="P378" s="178"/>
      <c r="Q378" s="178"/>
    </row>
    <row r="379" s="9" customFormat="1" spans="1:17">
      <c r="A379" s="11"/>
      <c r="C379" s="11"/>
      <c r="H379" s="12"/>
      <c r="L379" s="13"/>
      <c r="O379" s="178"/>
      <c r="P379" s="178"/>
      <c r="Q379" s="178"/>
    </row>
    <row r="380" s="9" customFormat="1" spans="1:17">
      <c r="A380" s="11"/>
      <c r="C380" s="11"/>
      <c r="H380" s="12"/>
      <c r="L380" s="13"/>
      <c r="O380" s="178"/>
      <c r="P380" s="178"/>
      <c r="Q380" s="178"/>
    </row>
    <row r="381" s="9" customFormat="1" spans="1:17">
      <c r="A381" s="11"/>
      <c r="C381" s="11"/>
      <c r="H381" s="12"/>
      <c r="L381" s="13"/>
      <c r="O381" s="178"/>
      <c r="P381" s="178"/>
      <c r="Q381" s="178"/>
    </row>
    <row r="382" s="9" customFormat="1" spans="1:17">
      <c r="A382" s="11"/>
      <c r="C382" s="11"/>
      <c r="H382" s="12"/>
      <c r="L382" s="13"/>
      <c r="O382" s="178"/>
      <c r="P382" s="178"/>
      <c r="Q382" s="178"/>
    </row>
    <row r="383" s="9" customFormat="1" spans="1:17">
      <c r="A383" s="11"/>
      <c r="C383" s="11"/>
      <c r="H383" s="12"/>
      <c r="L383" s="13"/>
      <c r="O383" s="178"/>
      <c r="P383" s="178"/>
      <c r="Q383" s="178"/>
    </row>
    <row r="384" s="9" customFormat="1" spans="1:17">
      <c r="A384" s="11"/>
      <c r="C384" s="11"/>
      <c r="H384" s="12"/>
      <c r="L384" s="13"/>
      <c r="O384" s="178"/>
      <c r="P384" s="178"/>
      <c r="Q384" s="178"/>
    </row>
    <row r="385" s="9" customFormat="1" spans="1:17">
      <c r="A385" s="11"/>
      <c r="C385" s="11"/>
      <c r="H385" s="12"/>
      <c r="L385" s="13"/>
      <c r="O385" s="178"/>
      <c r="P385" s="178"/>
      <c r="Q385" s="178"/>
    </row>
    <row r="386" s="9" customFormat="1" spans="1:17">
      <c r="A386" s="11"/>
      <c r="C386" s="11"/>
      <c r="H386" s="12"/>
      <c r="L386" s="13"/>
      <c r="O386" s="178"/>
      <c r="P386" s="178"/>
      <c r="Q386" s="178"/>
    </row>
    <row r="387" s="9" customFormat="1" spans="1:17">
      <c r="A387" s="11"/>
      <c r="C387" s="11"/>
      <c r="H387" s="12"/>
      <c r="L387" s="13"/>
      <c r="O387" s="178"/>
      <c r="P387" s="178"/>
      <c r="Q387" s="178"/>
    </row>
    <row r="388" s="9" customFormat="1" spans="1:17">
      <c r="A388" s="11"/>
      <c r="C388" s="11"/>
      <c r="H388" s="12"/>
      <c r="L388" s="13"/>
      <c r="O388" s="178"/>
      <c r="P388" s="178"/>
      <c r="Q388" s="178"/>
    </row>
    <row r="389" s="9" customFormat="1" spans="1:17">
      <c r="A389" s="11"/>
      <c r="C389" s="11"/>
      <c r="H389" s="12"/>
      <c r="L389" s="13"/>
      <c r="O389" s="178"/>
      <c r="P389" s="178"/>
      <c r="Q389" s="178"/>
    </row>
    <row r="390" s="9" customFormat="1" spans="1:17">
      <c r="A390" s="11"/>
      <c r="C390" s="11"/>
      <c r="H390" s="12"/>
      <c r="L390" s="13"/>
      <c r="O390" s="178"/>
      <c r="P390" s="178"/>
      <c r="Q390" s="178"/>
    </row>
    <row r="391" s="9" customFormat="1" spans="1:17">
      <c r="A391" s="11"/>
      <c r="C391" s="11"/>
      <c r="H391" s="12"/>
      <c r="L391" s="13"/>
      <c r="O391" s="178"/>
      <c r="P391" s="178"/>
      <c r="Q391" s="178"/>
    </row>
    <row r="392" s="9" customFormat="1" spans="1:17">
      <c r="A392" s="11"/>
      <c r="C392" s="11"/>
      <c r="H392" s="12"/>
      <c r="L392" s="13"/>
      <c r="O392" s="178"/>
      <c r="P392" s="178"/>
      <c r="Q392" s="178"/>
    </row>
    <row r="393" s="9" customFormat="1" spans="1:17">
      <c r="A393" s="11"/>
      <c r="C393" s="11"/>
      <c r="H393" s="12"/>
      <c r="L393" s="13"/>
      <c r="O393" s="178"/>
      <c r="P393" s="178"/>
      <c r="Q393" s="178"/>
    </row>
    <row r="394" s="9" customFormat="1" spans="1:17">
      <c r="A394" s="11"/>
      <c r="C394" s="11"/>
      <c r="H394" s="12"/>
      <c r="L394" s="13"/>
      <c r="O394" s="178"/>
      <c r="P394" s="178"/>
      <c r="Q394" s="178"/>
    </row>
    <row r="395" s="9" customFormat="1" spans="1:17">
      <c r="A395" s="11"/>
      <c r="C395" s="11"/>
      <c r="H395" s="12"/>
      <c r="L395" s="13"/>
      <c r="O395" s="178"/>
      <c r="P395" s="178"/>
      <c r="Q395" s="178"/>
    </row>
    <row r="396" s="9" customFormat="1" spans="1:17">
      <c r="A396" s="11"/>
      <c r="C396" s="11"/>
      <c r="H396" s="12"/>
      <c r="L396" s="13"/>
      <c r="O396" s="178"/>
      <c r="P396" s="178"/>
      <c r="Q396" s="178"/>
    </row>
    <row r="397" s="9" customFormat="1" spans="1:17">
      <c r="A397" s="11"/>
      <c r="C397" s="11"/>
      <c r="H397" s="12"/>
      <c r="L397" s="13"/>
      <c r="O397" s="178"/>
      <c r="P397" s="178"/>
      <c r="Q397" s="178"/>
    </row>
    <row r="398" s="9" customFormat="1" spans="1:17">
      <c r="A398" s="11"/>
      <c r="C398" s="11"/>
      <c r="H398" s="12"/>
      <c r="L398" s="13"/>
      <c r="O398" s="178"/>
      <c r="P398" s="178"/>
      <c r="Q398" s="178"/>
    </row>
    <row r="399" s="9" customFormat="1" spans="1:17">
      <c r="A399" s="11"/>
      <c r="C399" s="11"/>
      <c r="H399" s="12"/>
      <c r="L399" s="13"/>
      <c r="O399" s="178"/>
      <c r="P399" s="178"/>
      <c r="Q399" s="178"/>
    </row>
    <row r="400" s="9" customFormat="1" spans="1:17">
      <c r="A400" s="11"/>
      <c r="C400" s="11"/>
      <c r="H400" s="12"/>
      <c r="L400" s="13"/>
      <c r="O400" s="178"/>
      <c r="P400" s="178"/>
      <c r="Q400" s="178"/>
    </row>
    <row r="401" s="9" customFormat="1" spans="1:17">
      <c r="A401" s="11"/>
      <c r="C401" s="11"/>
      <c r="H401" s="12"/>
      <c r="L401" s="13"/>
      <c r="O401" s="178"/>
      <c r="P401" s="178"/>
      <c r="Q401" s="178"/>
    </row>
    <row r="402" s="9" customFormat="1" spans="1:17">
      <c r="A402" s="11"/>
      <c r="C402" s="11"/>
      <c r="H402" s="12"/>
      <c r="L402" s="13"/>
      <c r="O402" s="178"/>
      <c r="P402" s="178"/>
      <c r="Q402" s="178"/>
    </row>
    <row r="403" s="9" customFormat="1" spans="1:17">
      <c r="A403" s="11"/>
      <c r="C403" s="11"/>
      <c r="H403" s="12"/>
      <c r="L403" s="13"/>
      <c r="O403" s="178"/>
      <c r="P403" s="178"/>
      <c r="Q403" s="178"/>
    </row>
    <row r="404" s="9" customFormat="1" spans="1:17">
      <c r="A404" s="11"/>
      <c r="C404" s="11"/>
      <c r="H404" s="12"/>
      <c r="L404" s="13"/>
      <c r="O404" s="178"/>
      <c r="P404" s="178"/>
      <c r="Q404" s="178"/>
    </row>
    <row r="405" s="9" customFormat="1" spans="1:17">
      <c r="A405" s="11"/>
      <c r="C405" s="11"/>
      <c r="H405" s="12"/>
      <c r="L405" s="13"/>
      <c r="O405" s="178"/>
      <c r="P405" s="178"/>
      <c r="Q405" s="178"/>
    </row>
    <row r="406" s="9" customFormat="1" spans="1:17">
      <c r="A406" s="11"/>
      <c r="C406" s="11"/>
      <c r="H406" s="12"/>
      <c r="L406" s="13"/>
      <c r="O406" s="178"/>
      <c r="P406" s="178"/>
      <c r="Q406" s="178"/>
    </row>
    <row r="407" s="9" customFormat="1" spans="1:17">
      <c r="A407" s="11"/>
      <c r="C407" s="11"/>
      <c r="H407" s="12"/>
      <c r="L407" s="13"/>
      <c r="O407" s="178"/>
      <c r="P407" s="178"/>
      <c r="Q407" s="178"/>
    </row>
    <row r="408" s="9" customFormat="1" spans="1:17">
      <c r="A408" s="11"/>
      <c r="C408" s="11"/>
      <c r="H408" s="12"/>
      <c r="L408" s="13"/>
      <c r="O408" s="178"/>
      <c r="P408" s="178"/>
      <c r="Q408" s="178"/>
    </row>
    <row r="409" s="9" customFormat="1" spans="1:17">
      <c r="A409" s="11"/>
      <c r="C409" s="11"/>
      <c r="H409" s="12"/>
      <c r="L409" s="13"/>
      <c r="O409" s="178"/>
      <c r="P409" s="178"/>
      <c r="Q409" s="178"/>
    </row>
    <row r="410" s="9" customFormat="1" spans="1:17">
      <c r="A410" s="11"/>
      <c r="C410" s="11"/>
      <c r="H410" s="12"/>
      <c r="L410" s="13"/>
      <c r="O410" s="178"/>
      <c r="P410" s="178"/>
      <c r="Q410" s="178"/>
    </row>
    <row r="411" s="9" customFormat="1" spans="1:17">
      <c r="A411" s="11"/>
      <c r="C411" s="11"/>
      <c r="H411" s="12"/>
      <c r="L411" s="13"/>
      <c r="O411" s="178"/>
      <c r="P411" s="178"/>
      <c r="Q411" s="178"/>
    </row>
    <row r="412" s="9" customFormat="1" spans="1:17">
      <c r="A412" s="11"/>
      <c r="C412" s="11"/>
      <c r="H412" s="12"/>
      <c r="L412" s="13"/>
      <c r="O412" s="178"/>
      <c r="P412" s="178"/>
      <c r="Q412" s="178"/>
    </row>
    <row r="413" s="9" customFormat="1" spans="1:17">
      <c r="A413" s="11"/>
      <c r="C413" s="11"/>
      <c r="H413" s="12"/>
      <c r="L413" s="13"/>
      <c r="O413" s="178"/>
      <c r="P413" s="178"/>
      <c r="Q413" s="178"/>
    </row>
    <row r="414" s="9" customFormat="1" spans="1:17">
      <c r="A414" s="11"/>
      <c r="C414" s="11"/>
      <c r="H414" s="12"/>
      <c r="L414" s="13"/>
      <c r="O414" s="178"/>
      <c r="P414" s="178"/>
      <c r="Q414" s="178"/>
    </row>
    <row r="415" s="9" customFormat="1" spans="1:17">
      <c r="A415" s="11"/>
      <c r="C415" s="11"/>
      <c r="H415" s="12"/>
      <c r="L415" s="13"/>
      <c r="O415" s="178"/>
      <c r="P415" s="178"/>
      <c r="Q415" s="178"/>
    </row>
    <row r="416" s="9" customFormat="1" spans="1:17">
      <c r="A416" s="11"/>
      <c r="C416" s="11"/>
      <c r="H416" s="12"/>
      <c r="L416" s="13"/>
      <c r="O416" s="178"/>
      <c r="P416" s="178"/>
      <c r="Q416" s="178"/>
    </row>
    <row r="417" s="9" customFormat="1" spans="1:17">
      <c r="A417" s="11"/>
      <c r="C417" s="11"/>
      <c r="H417" s="12"/>
      <c r="L417" s="13"/>
      <c r="O417" s="178"/>
      <c r="P417" s="178"/>
      <c r="Q417" s="178"/>
    </row>
    <row r="418" s="9" customFormat="1" spans="1:17">
      <c r="A418" s="11"/>
      <c r="C418" s="11"/>
      <c r="H418" s="12"/>
      <c r="L418" s="13"/>
      <c r="O418" s="178"/>
      <c r="P418" s="178"/>
      <c r="Q418" s="178"/>
    </row>
    <row r="419" s="9" customFormat="1" spans="1:17">
      <c r="A419" s="11"/>
      <c r="C419" s="11"/>
      <c r="H419" s="12"/>
      <c r="L419" s="13"/>
      <c r="O419" s="178"/>
      <c r="P419" s="178"/>
      <c r="Q419" s="178"/>
    </row>
    <row r="420" s="9" customFormat="1" spans="1:17">
      <c r="A420" s="11"/>
      <c r="C420" s="11"/>
      <c r="H420" s="12"/>
      <c r="L420" s="13"/>
      <c r="O420" s="178"/>
      <c r="P420" s="178"/>
      <c r="Q420" s="178"/>
    </row>
    <row r="421" s="9" customFormat="1" spans="1:17">
      <c r="A421" s="11"/>
      <c r="C421" s="11"/>
      <c r="H421" s="12"/>
      <c r="L421" s="13"/>
      <c r="O421" s="178"/>
      <c r="P421" s="178"/>
      <c r="Q421" s="178"/>
    </row>
    <row r="422" s="9" customFormat="1" spans="1:17">
      <c r="A422" s="11"/>
      <c r="C422" s="11"/>
      <c r="H422" s="12"/>
      <c r="L422" s="13"/>
      <c r="O422" s="178"/>
      <c r="P422" s="178"/>
      <c r="Q422" s="178"/>
    </row>
    <row r="423" s="9" customFormat="1" spans="1:17">
      <c r="A423" s="11"/>
      <c r="C423" s="11"/>
      <c r="H423" s="12"/>
      <c r="L423" s="13"/>
      <c r="O423" s="178"/>
      <c r="P423" s="178"/>
      <c r="Q423" s="178"/>
    </row>
    <row r="424" s="9" customFormat="1" spans="1:17">
      <c r="A424" s="11"/>
      <c r="C424" s="11"/>
      <c r="H424" s="12"/>
      <c r="L424" s="13"/>
      <c r="O424" s="178"/>
      <c r="P424" s="178"/>
      <c r="Q424" s="178"/>
    </row>
    <row r="425" s="9" customFormat="1" spans="1:17">
      <c r="A425" s="11"/>
      <c r="C425" s="11"/>
      <c r="H425" s="12"/>
      <c r="L425" s="13"/>
      <c r="O425" s="178"/>
      <c r="P425" s="178"/>
      <c r="Q425" s="178"/>
    </row>
    <row r="426" s="9" customFormat="1" spans="1:17">
      <c r="A426" s="11"/>
      <c r="C426" s="11"/>
      <c r="H426" s="12"/>
      <c r="L426" s="13"/>
      <c r="O426" s="178"/>
      <c r="P426" s="178"/>
      <c r="Q426" s="178"/>
    </row>
    <row r="427" s="9" customFormat="1" spans="1:17">
      <c r="A427" s="11"/>
      <c r="C427" s="11"/>
      <c r="H427" s="12"/>
      <c r="L427" s="13"/>
      <c r="O427" s="178"/>
      <c r="P427" s="178"/>
      <c r="Q427" s="178"/>
    </row>
    <row r="428" s="9" customFormat="1" spans="1:17">
      <c r="A428" s="11"/>
      <c r="C428" s="11"/>
      <c r="H428" s="12"/>
      <c r="L428" s="13"/>
      <c r="O428" s="178"/>
      <c r="P428" s="178"/>
      <c r="Q428" s="178"/>
    </row>
    <row r="429" s="9" customFormat="1" spans="1:17">
      <c r="A429" s="11"/>
      <c r="C429" s="11"/>
      <c r="H429" s="12"/>
      <c r="L429" s="13"/>
      <c r="O429" s="178"/>
      <c r="P429" s="178"/>
      <c r="Q429" s="178"/>
    </row>
    <row r="430" s="9" customFormat="1" spans="1:17">
      <c r="A430" s="11"/>
      <c r="C430" s="11"/>
      <c r="H430" s="12"/>
      <c r="L430" s="13"/>
      <c r="O430" s="178"/>
      <c r="P430" s="178"/>
      <c r="Q430" s="178"/>
    </row>
    <row r="431" s="9" customFormat="1" spans="1:17">
      <c r="A431" s="11"/>
      <c r="C431" s="11"/>
      <c r="H431" s="12"/>
      <c r="L431" s="13"/>
      <c r="O431" s="178"/>
      <c r="P431" s="178"/>
      <c r="Q431" s="178"/>
    </row>
    <row r="432" s="9" customFormat="1" spans="1:17">
      <c r="A432" s="11"/>
      <c r="C432" s="11"/>
      <c r="H432" s="12"/>
      <c r="L432" s="13"/>
      <c r="O432" s="178"/>
      <c r="P432" s="178"/>
      <c r="Q432" s="178"/>
    </row>
    <row r="433" s="9" customFormat="1" spans="1:17">
      <c r="A433" s="11"/>
      <c r="C433" s="11"/>
      <c r="H433" s="12"/>
      <c r="L433" s="13"/>
      <c r="O433" s="178"/>
      <c r="P433" s="178"/>
      <c r="Q433" s="178"/>
    </row>
    <row r="434" s="9" customFormat="1" spans="1:17">
      <c r="A434" s="11"/>
      <c r="C434" s="11"/>
      <c r="H434" s="12"/>
      <c r="L434" s="13"/>
      <c r="O434" s="178"/>
      <c r="P434" s="178"/>
      <c r="Q434" s="178"/>
    </row>
    <row r="435" s="9" customFormat="1" spans="1:17">
      <c r="A435" s="11"/>
      <c r="C435" s="11"/>
      <c r="H435" s="12"/>
      <c r="L435" s="13"/>
      <c r="O435" s="178"/>
      <c r="P435" s="178"/>
      <c r="Q435" s="178"/>
    </row>
    <row r="436" s="9" customFormat="1" spans="1:17">
      <c r="A436" s="11"/>
      <c r="C436" s="11"/>
      <c r="H436" s="12"/>
      <c r="L436" s="13"/>
      <c r="O436" s="178"/>
      <c r="P436" s="178"/>
      <c r="Q436" s="178"/>
    </row>
    <row r="437" s="9" customFormat="1" spans="1:17">
      <c r="A437" s="11"/>
      <c r="C437" s="11"/>
      <c r="H437" s="12"/>
      <c r="L437" s="13"/>
      <c r="O437" s="178"/>
      <c r="P437" s="178"/>
      <c r="Q437" s="178"/>
    </row>
    <row r="438" spans="15:17">
      <c r="O438" s="178"/>
      <c r="P438" s="178"/>
      <c r="Q438" s="178"/>
    </row>
  </sheetData>
  <mergeCells count="103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100:J100"/>
    <mergeCell ref="K100:L100"/>
    <mergeCell ref="C101:D101"/>
    <mergeCell ref="F101:M101"/>
    <mergeCell ref="C102:D102"/>
    <mergeCell ref="F102:M102"/>
    <mergeCell ref="C103:D103"/>
    <mergeCell ref="F103:M103"/>
    <mergeCell ref="C104:D104"/>
    <mergeCell ref="F104:M104"/>
    <mergeCell ref="C105:D105"/>
    <mergeCell ref="F105:M105"/>
    <mergeCell ref="C107:D107"/>
    <mergeCell ref="F107:M107"/>
    <mergeCell ref="C108:D108"/>
    <mergeCell ref="F108:M108"/>
    <mergeCell ref="C110:D110"/>
    <mergeCell ref="F110:M110"/>
    <mergeCell ref="C111:D111"/>
    <mergeCell ref="F111:M111"/>
    <mergeCell ref="F112:M112"/>
    <mergeCell ref="C113:D113"/>
    <mergeCell ref="F113:M113"/>
    <mergeCell ref="C114:D114"/>
    <mergeCell ref="F114:M114"/>
    <mergeCell ref="C115:D115"/>
    <mergeCell ref="F115:M115"/>
    <mergeCell ref="C116:D116"/>
    <mergeCell ref="F116:M116"/>
    <mergeCell ref="C117:D117"/>
    <mergeCell ref="F117:M117"/>
    <mergeCell ref="C118:D118"/>
    <mergeCell ref="F118:M118"/>
    <mergeCell ref="C119:D119"/>
    <mergeCell ref="F119:M119"/>
    <mergeCell ref="A6:A7"/>
    <mergeCell ref="A8:A9"/>
    <mergeCell ref="A23:A24"/>
    <mergeCell ref="A38:A39"/>
    <mergeCell ref="A53:A54"/>
    <mergeCell ref="A69:A70"/>
    <mergeCell ref="A84:A85"/>
    <mergeCell ref="B6:B7"/>
    <mergeCell ref="B8:B9"/>
    <mergeCell ref="B23:B24"/>
    <mergeCell ref="B38:B39"/>
    <mergeCell ref="B53:B54"/>
    <mergeCell ref="B69:B70"/>
    <mergeCell ref="B84:B85"/>
    <mergeCell ref="C8:C9"/>
    <mergeCell ref="C10:C17"/>
    <mergeCell ref="C23:C24"/>
    <mergeCell ref="C25:C32"/>
    <mergeCell ref="C38:C39"/>
    <mergeCell ref="C40:C47"/>
    <mergeCell ref="C53:C54"/>
    <mergeCell ref="C55:C62"/>
    <mergeCell ref="C69:C70"/>
    <mergeCell ref="C71:C78"/>
    <mergeCell ref="C84:C85"/>
    <mergeCell ref="C86:C93"/>
    <mergeCell ref="D8:D9"/>
    <mergeCell ref="D23:D24"/>
    <mergeCell ref="D38:D39"/>
    <mergeCell ref="D53:D54"/>
    <mergeCell ref="D69:D70"/>
    <mergeCell ref="D84:D85"/>
    <mergeCell ref="K8:K9"/>
    <mergeCell ref="K23:K24"/>
    <mergeCell ref="K38:K39"/>
    <mergeCell ref="K53:K54"/>
    <mergeCell ref="K69:K70"/>
    <mergeCell ref="K84:K85"/>
    <mergeCell ref="L8:L9"/>
    <mergeCell ref="L23:L24"/>
    <mergeCell ref="L38:L39"/>
    <mergeCell ref="L53:L54"/>
    <mergeCell ref="L69:L70"/>
    <mergeCell ref="L84:L85"/>
    <mergeCell ref="M8:M9"/>
    <mergeCell ref="M10:M22"/>
    <mergeCell ref="M23:M24"/>
    <mergeCell ref="M25:M37"/>
    <mergeCell ref="M38:M39"/>
    <mergeCell ref="M40:M52"/>
    <mergeCell ref="M53:M54"/>
    <mergeCell ref="M55:M68"/>
    <mergeCell ref="M69:M70"/>
    <mergeCell ref="M71:M83"/>
    <mergeCell ref="M84:M85"/>
    <mergeCell ref="M86:M98"/>
    <mergeCell ref="C6:G7"/>
  </mergeCells>
  <pageMargins left="0.511811023622047" right="0.511811023622047" top="0.354330708661417" bottom="0.354330708661417" header="0.118110236220472" footer="0.118110236220472"/>
  <pageSetup paperSize="9" scale="44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38"/>
  <sheetViews>
    <sheetView zoomScale="55" zoomScaleNormal="55" zoomScaleSheetLayoutView="55" topLeftCell="A2" workbookViewId="0">
      <selection activeCell="N15" sqref="N15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6" width="16.1833333333333" style="9" customWidth="1"/>
    <col min="7" max="7" width="12.5" style="9" customWidth="1"/>
    <col min="8" max="8" width="12" style="12" customWidth="1"/>
    <col min="9" max="10" width="12" style="9" customWidth="1"/>
    <col min="11" max="11" width="9.625" style="9" customWidth="1"/>
    <col min="12" max="12" width="15.625" style="13" customWidth="1"/>
    <col min="13" max="13" width="18.875" style="9" customWidth="1"/>
    <col min="14" max="14" width="9" style="14"/>
    <col min="15" max="15" width="13.0833333333333" style="15" customWidth="1"/>
    <col min="16" max="16" width="9" style="15"/>
    <col min="17" max="17" width="19.4083333333333" style="15" customWidth="1"/>
    <col min="18" max="16384" width="9" style="14"/>
  </cols>
  <sheetData>
    <row r="1" s="1" customFormat="1" ht="30" customHeight="1" spans="1:17">
      <c r="A1" s="16" t="s">
        <v>0</v>
      </c>
      <c r="B1" s="16"/>
      <c r="C1" s="16"/>
      <c r="D1" s="16"/>
      <c r="E1" s="17"/>
      <c r="F1" s="16"/>
      <c r="G1" s="17"/>
      <c r="H1" s="17"/>
      <c r="I1" s="17"/>
      <c r="J1" s="17"/>
      <c r="K1" s="17"/>
      <c r="L1" s="65"/>
      <c r="M1" s="17"/>
      <c r="O1" s="66"/>
      <c r="P1" s="66"/>
      <c r="Q1" s="66"/>
    </row>
    <row r="2" s="2" customFormat="1" ht="15" customHeight="1" spans="1:17">
      <c r="A2" s="18"/>
      <c r="B2" s="19" t="s">
        <v>1</v>
      </c>
      <c r="C2" s="20"/>
      <c r="D2" s="21"/>
      <c r="E2" s="21"/>
      <c r="F2" s="21"/>
      <c r="G2" s="21"/>
      <c r="H2" s="19" t="s">
        <v>3</v>
      </c>
      <c r="I2" s="67" t="s">
        <v>197</v>
      </c>
      <c r="J2" s="68"/>
      <c r="K2" s="68"/>
      <c r="L2" s="68"/>
      <c r="M2" s="69"/>
      <c r="O2" s="70"/>
      <c r="P2" s="70"/>
      <c r="Q2" s="70"/>
    </row>
    <row r="3" s="2" customFormat="1" ht="15" customHeight="1" spans="1:17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315</v>
      </c>
      <c r="J3" s="72"/>
      <c r="K3" s="72"/>
      <c r="L3" s="72"/>
      <c r="M3" s="73"/>
      <c r="O3" s="70"/>
      <c r="P3" s="70"/>
      <c r="Q3" s="70"/>
    </row>
    <row r="4" s="2" customFormat="1" ht="15" customHeight="1" spans="1:17">
      <c r="A4" s="22"/>
      <c r="B4" s="23" t="s">
        <v>9</v>
      </c>
      <c r="C4" s="24" t="s">
        <v>199</v>
      </c>
      <c r="D4" s="25"/>
      <c r="E4" s="25"/>
      <c r="F4" s="25"/>
      <c r="G4" s="25"/>
      <c r="H4" s="23" t="s">
        <v>11</v>
      </c>
      <c r="I4" s="71" t="s">
        <v>316</v>
      </c>
      <c r="J4" s="72"/>
      <c r="K4" s="72"/>
      <c r="L4" s="72"/>
      <c r="M4" s="73"/>
      <c r="O4" s="70"/>
      <c r="P4" s="70"/>
      <c r="Q4" s="70"/>
    </row>
    <row r="5" s="2" customFormat="1" ht="15" customHeight="1" spans="1:17">
      <c r="A5" s="22"/>
      <c r="B5" s="23" t="s">
        <v>13</v>
      </c>
      <c r="C5" s="24" t="s">
        <v>201</v>
      </c>
      <c r="D5" s="25"/>
      <c r="E5" s="25"/>
      <c r="F5" s="25"/>
      <c r="G5" s="25"/>
      <c r="H5" s="23" t="s">
        <v>15</v>
      </c>
      <c r="I5" s="74">
        <v>45358</v>
      </c>
      <c r="J5" s="75"/>
      <c r="K5" s="75"/>
      <c r="L5" s="75"/>
      <c r="M5" s="76"/>
      <c r="O5" s="70"/>
      <c r="P5" s="70"/>
      <c r="Q5" s="70"/>
    </row>
    <row r="6" s="2" customFormat="1" ht="19.5" customHeight="1" spans="1:17">
      <c r="A6" s="26"/>
      <c r="B6" s="27" t="s">
        <v>16</v>
      </c>
      <c r="C6" s="28" t="s">
        <v>202</v>
      </c>
      <c r="D6" s="29"/>
      <c r="E6" s="29"/>
      <c r="F6" s="29"/>
      <c r="G6" s="29"/>
      <c r="H6" s="23" t="s">
        <v>18</v>
      </c>
      <c r="I6" s="77" t="s">
        <v>255</v>
      </c>
      <c r="J6" s="75"/>
      <c r="K6" s="75"/>
      <c r="L6" s="75"/>
      <c r="M6" s="76"/>
      <c r="O6" s="70"/>
      <c r="P6" s="70"/>
      <c r="Q6" s="70"/>
    </row>
    <row r="7" s="2" customFormat="1" ht="19.5" customHeight="1" spans="1:17">
      <c r="A7" s="30"/>
      <c r="B7" s="31"/>
      <c r="C7" s="32"/>
      <c r="D7" s="33"/>
      <c r="E7" s="33"/>
      <c r="F7" s="33"/>
      <c r="G7" s="33"/>
      <c r="H7" s="23" t="s">
        <v>19</v>
      </c>
      <c r="I7" s="71"/>
      <c r="J7" s="72"/>
      <c r="K7" s="72"/>
      <c r="L7" s="72"/>
      <c r="M7" s="73"/>
      <c r="O7" s="78" t="s">
        <v>203</v>
      </c>
      <c r="P7" s="70"/>
      <c r="Q7" s="96"/>
    </row>
    <row r="8" s="3" customFormat="1" ht="15" customHeight="1" spans="1:17">
      <c r="A8" s="34"/>
      <c r="B8" s="35" t="s">
        <v>166</v>
      </c>
      <c r="C8" s="36" t="s">
        <v>22</v>
      </c>
      <c r="D8" s="36" t="s">
        <v>23</v>
      </c>
      <c r="E8" s="37">
        <v>4559048640</v>
      </c>
      <c r="F8" s="37"/>
      <c r="G8" s="37"/>
      <c r="H8" s="37"/>
      <c r="I8" s="37"/>
      <c r="J8" s="37"/>
      <c r="K8" s="36" t="s">
        <v>24</v>
      </c>
      <c r="L8" s="79" t="s">
        <v>25</v>
      </c>
      <c r="M8" s="80" t="s">
        <v>26</v>
      </c>
      <c r="O8" s="78" t="s">
        <v>257</v>
      </c>
      <c r="P8" s="81"/>
      <c r="Q8" s="78" t="s">
        <v>207</v>
      </c>
    </row>
    <row r="9" s="3" customFormat="1" ht="15" customHeight="1" spans="1:17">
      <c r="A9" s="34"/>
      <c r="B9" s="38"/>
      <c r="C9" s="36"/>
      <c r="D9" s="36"/>
      <c r="E9" s="39" t="s">
        <v>317</v>
      </c>
      <c r="F9" s="39"/>
      <c r="G9" s="39"/>
      <c r="H9" s="39"/>
      <c r="I9" s="39"/>
      <c r="J9" s="39"/>
      <c r="K9" s="36"/>
      <c r="L9" s="79"/>
      <c r="M9" s="80"/>
      <c r="O9" s="82" t="s">
        <v>210</v>
      </c>
      <c r="P9" s="81"/>
      <c r="Q9" s="82" t="s">
        <v>217</v>
      </c>
    </row>
    <row r="10" s="4" customFormat="1" ht="15" customHeight="1" spans="1:17">
      <c r="A10" s="40"/>
      <c r="B10" s="41"/>
      <c r="C10" s="42" t="s">
        <v>318</v>
      </c>
      <c r="D10" s="43" t="s">
        <v>122</v>
      </c>
      <c r="E10" s="44">
        <v>4</v>
      </c>
      <c r="F10" s="44"/>
      <c r="G10" s="44"/>
      <c r="H10" s="44"/>
      <c r="I10" s="44"/>
      <c r="J10" s="44"/>
      <c r="K10" s="44">
        <f t="shared" ref="K10:K18" si="0">E10+F10+G10</f>
        <v>4</v>
      </c>
      <c r="L10" s="83" t="s">
        <v>319</v>
      </c>
      <c r="M10" s="84" t="s">
        <v>320</v>
      </c>
      <c r="O10" s="85">
        <f t="shared" ref="O10:O17" si="1">K10*1.14</f>
        <v>4.56</v>
      </c>
      <c r="P10" s="86"/>
      <c r="Q10" s="85">
        <f>K18*1.14</f>
        <v>57</v>
      </c>
    </row>
    <row r="11" s="4" customFormat="1" ht="15" customHeight="1" spans="1:17">
      <c r="A11" s="40"/>
      <c r="B11" s="41"/>
      <c r="C11" s="45"/>
      <c r="D11" s="43" t="s">
        <v>31</v>
      </c>
      <c r="E11" s="44">
        <v>7</v>
      </c>
      <c r="F11" s="44"/>
      <c r="G11" s="44"/>
      <c r="H11" s="44"/>
      <c r="I11" s="44"/>
      <c r="J11" s="44"/>
      <c r="K11" s="44">
        <f t="shared" si="0"/>
        <v>7</v>
      </c>
      <c r="L11" s="83" t="s">
        <v>321</v>
      </c>
      <c r="M11" s="84"/>
      <c r="O11" s="85">
        <f t="shared" si="1"/>
        <v>7.98</v>
      </c>
      <c r="P11" s="86"/>
      <c r="Q11" s="86"/>
    </row>
    <row r="12" s="4" customFormat="1" ht="15" customHeight="1" spans="1:17">
      <c r="A12" s="40"/>
      <c r="B12" s="41"/>
      <c r="C12" s="45"/>
      <c r="D12" s="43" t="s">
        <v>33</v>
      </c>
      <c r="E12" s="46">
        <v>9</v>
      </c>
      <c r="F12" s="46"/>
      <c r="G12" s="46"/>
      <c r="H12" s="44"/>
      <c r="I12" s="44"/>
      <c r="J12" s="44"/>
      <c r="K12" s="44">
        <f t="shared" si="0"/>
        <v>9</v>
      </c>
      <c r="L12" s="83" t="s">
        <v>322</v>
      </c>
      <c r="M12" s="84"/>
      <c r="O12" s="85">
        <f t="shared" si="1"/>
        <v>10.26</v>
      </c>
      <c r="P12" s="86"/>
      <c r="Q12" s="86"/>
    </row>
    <row r="13" s="4" customFormat="1" ht="15" customHeight="1" spans="1:17">
      <c r="A13" s="40"/>
      <c r="B13" s="47"/>
      <c r="C13" s="45"/>
      <c r="D13" s="43" t="s">
        <v>35</v>
      </c>
      <c r="E13" s="46">
        <v>9</v>
      </c>
      <c r="F13" s="46"/>
      <c r="G13" s="46"/>
      <c r="H13" s="44"/>
      <c r="I13" s="44"/>
      <c r="J13" s="44"/>
      <c r="K13" s="44">
        <f t="shared" si="0"/>
        <v>9</v>
      </c>
      <c r="L13" s="83" t="s">
        <v>323</v>
      </c>
      <c r="M13" s="84"/>
      <c r="O13" s="85">
        <f t="shared" si="1"/>
        <v>10.26</v>
      </c>
      <c r="P13" s="86"/>
      <c r="Q13" s="86"/>
    </row>
    <row r="14" s="4" customFormat="1" ht="15" customHeight="1" spans="1:17">
      <c r="A14" s="40"/>
      <c r="B14" s="47"/>
      <c r="C14" s="45"/>
      <c r="D14" s="43" t="s">
        <v>37</v>
      </c>
      <c r="E14" s="46">
        <v>9</v>
      </c>
      <c r="F14" s="46"/>
      <c r="G14" s="46"/>
      <c r="H14" s="44"/>
      <c r="I14" s="44"/>
      <c r="J14" s="44"/>
      <c r="K14" s="44">
        <f t="shared" si="0"/>
        <v>9</v>
      </c>
      <c r="L14" s="83" t="s">
        <v>324</v>
      </c>
      <c r="M14" s="84"/>
      <c r="O14" s="85">
        <f t="shared" si="1"/>
        <v>10.26</v>
      </c>
      <c r="P14" s="86"/>
      <c r="Q14" s="86"/>
    </row>
    <row r="15" s="4" customFormat="1" ht="15" customHeight="1" spans="1:17">
      <c r="A15" s="40"/>
      <c r="B15" s="47"/>
      <c r="C15" s="45"/>
      <c r="D15" s="43" t="s">
        <v>129</v>
      </c>
      <c r="E15" s="46">
        <v>6</v>
      </c>
      <c r="F15" s="46"/>
      <c r="G15" s="46"/>
      <c r="H15" s="44"/>
      <c r="I15" s="44"/>
      <c r="J15" s="44"/>
      <c r="K15" s="44">
        <f t="shared" si="0"/>
        <v>6</v>
      </c>
      <c r="L15" s="83" t="s">
        <v>325</v>
      </c>
      <c r="M15" s="84"/>
      <c r="O15" s="85">
        <f t="shared" si="1"/>
        <v>6.84</v>
      </c>
      <c r="P15" s="86"/>
      <c r="Q15" s="86"/>
    </row>
    <row r="16" s="4" customFormat="1" ht="15" customHeight="1" spans="1:17">
      <c r="A16" s="40"/>
      <c r="B16" s="47"/>
      <c r="C16" s="45"/>
      <c r="D16" s="48" t="s">
        <v>326</v>
      </c>
      <c r="E16" s="46">
        <v>6</v>
      </c>
      <c r="F16" s="46"/>
      <c r="G16" s="46"/>
      <c r="H16" s="44"/>
      <c r="I16" s="44"/>
      <c r="J16" s="44"/>
      <c r="K16" s="44">
        <f t="shared" si="0"/>
        <v>6</v>
      </c>
      <c r="L16" s="83" t="s">
        <v>327</v>
      </c>
      <c r="M16" s="84"/>
      <c r="O16" s="85">
        <f t="shared" si="1"/>
        <v>6.84</v>
      </c>
      <c r="P16" s="86"/>
      <c r="Q16" s="86"/>
    </row>
    <row r="17" s="4" customFormat="1" ht="15" customHeight="1" spans="1:17">
      <c r="A17" s="40"/>
      <c r="B17" s="47"/>
      <c r="C17" s="49"/>
      <c r="D17" s="48"/>
      <c r="E17" s="44"/>
      <c r="F17" s="44"/>
      <c r="G17" s="44"/>
      <c r="H17" s="44"/>
      <c r="I17" s="44"/>
      <c r="J17" s="44"/>
      <c r="K17" s="44">
        <f t="shared" si="0"/>
        <v>0</v>
      </c>
      <c r="L17" s="87"/>
      <c r="M17" s="84"/>
      <c r="O17" s="85">
        <f t="shared" si="1"/>
        <v>0</v>
      </c>
      <c r="P17" s="86"/>
      <c r="Q17" s="86"/>
    </row>
    <row r="18" s="4" customFormat="1" ht="15" customHeight="1" spans="1:17">
      <c r="A18" s="40"/>
      <c r="B18" s="47"/>
      <c r="C18" s="50" t="s">
        <v>41</v>
      </c>
      <c r="D18" s="48"/>
      <c r="E18" s="51">
        <f t="shared" ref="E18:J18" si="2">SUM(E10:E17)</f>
        <v>50</v>
      </c>
      <c r="F18" s="51"/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50</v>
      </c>
      <c r="L18" s="79"/>
      <c r="M18" s="84"/>
      <c r="O18" s="86"/>
      <c r="P18" s="86"/>
      <c r="Q18" s="86"/>
    </row>
    <row r="19" s="4" customFormat="1" ht="15" customHeight="1" spans="1:17">
      <c r="A19" s="40"/>
      <c r="B19" s="52"/>
      <c r="C19" s="50"/>
      <c r="D19" s="48"/>
      <c r="E19" s="53" t="s">
        <v>328</v>
      </c>
      <c r="F19" s="53"/>
      <c r="G19" s="53"/>
      <c r="H19" s="53"/>
      <c r="I19" s="53"/>
      <c r="J19" s="53"/>
      <c r="K19" s="88"/>
      <c r="L19" s="79"/>
      <c r="M19" s="84"/>
      <c r="O19" s="86"/>
      <c r="P19" s="86"/>
      <c r="Q19" s="86"/>
    </row>
    <row r="20" s="4" customFormat="1" ht="15" customHeight="1" spans="1:17">
      <c r="A20" s="40"/>
      <c r="B20" s="52"/>
      <c r="C20" s="50">
        <v>147099</v>
      </c>
      <c r="D20" s="55"/>
      <c r="E20" s="56"/>
      <c r="F20" s="56"/>
      <c r="G20" s="56"/>
      <c r="H20" s="53"/>
      <c r="I20" s="53"/>
      <c r="J20" s="53"/>
      <c r="K20" s="88"/>
      <c r="L20" s="79"/>
      <c r="M20" s="84"/>
      <c r="O20" s="86"/>
      <c r="P20" s="86"/>
      <c r="Q20" s="86"/>
    </row>
    <row r="21" s="4" customFormat="1" ht="15" customHeight="1" spans="1:17">
      <c r="A21" s="40"/>
      <c r="B21" s="52"/>
      <c r="C21" s="57" t="s">
        <v>43</v>
      </c>
      <c r="D21" s="48"/>
      <c r="E21" s="58" t="s">
        <v>214</v>
      </c>
      <c r="F21" s="58"/>
      <c r="G21" s="58"/>
      <c r="H21" s="58"/>
      <c r="I21" s="58"/>
      <c r="J21" s="58"/>
      <c r="K21" s="89"/>
      <c r="L21" s="79"/>
      <c r="M21" s="84"/>
      <c r="O21" s="86"/>
      <c r="P21" s="86"/>
      <c r="Q21" s="86"/>
    </row>
    <row r="22" s="4" customFormat="1" ht="15" customHeight="1" spans="1:17">
      <c r="A22" s="59"/>
      <c r="B22" s="60" t="s">
        <v>219</v>
      </c>
      <c r="C22" s="61" t="s">
        <v>45</v>
      </c>
      <c r="D22" s="62"/>
      <c r="E22" s="63" t="s">
        <v>329</v>
      </c>
      <c r="F22" s="63"/>
      <c r="G22" s="63"/>
      <c r="H22" s="63"/>
      <c r="I22" s="63"/>
      <c r="J22" s="63"/>
      <c r="K22" s="90"/>
      <c r="L22" s="91"/>
      <c r="M22" s="92"/>
      <c r="O22" s="86"/>
      <c r="P22" s="86"/>
      <c r="Q22" s="86"/>
    </row>
    <row r="23" s="3" customFormat="1" ht="15" customHeight="1" spans="1:17">
      <c r="A23" s="34"/>
      <c r="B23" s="64" t="s">
        <v>120</v>
      </c>
      <c r="C23" s="36" t="s">
        <v>22</v>
      </c>
      <c r="D23" s="36" t="s">
        <v>23</v>
      </c>
      <c r="E23" s="37">
        <f>E8</f>
        <v>4559048640</v>
      </c>
      <c r="F23" s="37"/>
      <c r="G23" s="37"/>
      <c r="H23" s="37"/>
      <c r="I23" s="37"/>
      <c r="J23" s="37"/>
      <c r="K23" s="93" t="s">
        <v>24</v>
      </c>
      <c r="L23" s="79" t="s">
        <v>25</v>
      </c>
      <c r="M23" s="80" t="s">
        <v>26</v>
      </c>
      <c r="O23" s="81"/>
      <c r="P23" s="81"/>
      <c r="Q23" s="81"/>
    </row>
    <row r="24" s="3" customFormat="1" ht="15" customHeight="1" spans="1:17">
      <c r="A24" s="34"/>
      <c r="B24" s="38"/>
      <c r="C24" s="36"/>
      <c r="D24" s="36"/>
      <c r="E24" s="39" t="str">
        <f>E9</f>
        <v>KPO#1739399</v>
      </c>
      <c r="F24" s="39"/>
      <c r="G24" s="39"/>
      <c r="H24" s="39"/>
      <c r="I24" s="39"/>
      <c r="J24" s="39"/>
      <c r="K24" s="36"/>
      <c r="L24" s="79"/>
      <c r="M24" s="80"/>
      <c r="O24" s="82" t="s">
        <v>62</v>
      </c>
      <c r="P24" s="81"/>
      <c r="Q24" s="82" t="s">
        <v>220</v>
      </c>
    </row>
    <row r="25" s="4" customFormat="1" ht="15" customHeight="1" spans="1:17">
      <c r="A25" s="40"/>
      <c r="B25" s="41"/>
      <c r="C25" s="42" t="s">
        <v>221</v>
      </c>
      <c r="D25" s="43" t="s">
        <v>122</v>
      </c>
      <c r="E25" s="44">
        <v>4</v>
      </c>
      <c r="F25" s="44"/>
      <c r="G25" s="44"/>
      <c r="H25" s="44"/>
      <c r="I25" s="44"/>
      <c r="J25" s="44"/>
      <c r="K25" s="44">
        <f t="shared" ref="K25:K33" si="3">E25+F25+G25</f>
        <v>4</v>
      </c>
      <c r="L25" s="83" t="s">
        <v>330</v>
      </c>
      <c r="M25" s="94" t="s">
        <v>331</v>
      </c>
      <c r="O25" s="85">
        <f t="shared" ref="O25:O32" si="4">K25*1.14</f>
        <v>4.56</v>
      </c>
      <c r="P25" s="86"/>
      <c r="Q25" s="85">
        <f>K33*1.14</f>
        <v>57</v>
      </c>
    </row>
    <row r="26" s="4" customFormat="1" ht="15" customHeight="1" spans="1:17">
      <c r="A26" s="40"/>
      <c r="B26" s="41"/>
      <c r="C26" s="45"/>
      <c r="D26" s="43" t="s">
        <v>31</v>
      </c>
      <c r="E26" s="44">
        <v>7</v>
      </c>
      <c r="F26" s="44"/>
      <c r="G26" s="44"/>
      <c r="H26" s="44"/>
      <c r="I26" s="44"/>
      <c r="J26" s="44"/>
      <c r="K26" s="44">
        <f t="shared" si="3"/>
        <v>7</v>
      </c>
      <c r="L26" s="83" t="s">
        <v>332</v>
      </c>
      <c r="M26" s="94"/>
      <c r="O26" s="85">
        <f t="shared" si="4"/>
        <v>7.98</v>
      </c>
      <c r="P26" s="86"/>
      <c r="Q26" s="86"/>
    </row>
    <row r="27" s="4" customFormat="1" ht="15" customHeight="1" spans="1:17">
      <c r="A27" s="40"/>
      <c r="B27" s="41"/>
      <c r="C27" s="45"/>
      <c r="D27" s="43" t="s">
        <v>33</v>
      </c>
      <c r="E27" s="46">
        <v>9</v>
      </c>
      <c r="F27" s="46"/>
      <c r="G27" s="46"/>
      <c r="H27" s="44"/>
      <c r="I27" s="44"/>
      <c r="J27" s="44"/>
      <c r="K27" s="44">
        <f t="shared" si="3"/>
        <v>9</v>
      </c>
      <c r="L27" s="83" t="s">
        <v>333</v>
      </c>
      <c r="M27" s="94"/>
      <c r="O27" s="85">
        <f t="shared" si="4"/>
        <v>10.26</v>
      </c>
      <c r="P27" s="86"/>
      <c r="Q27" s="86"/>
    </row>
    <row r="28" s="4" customFormat="1" ht="15" customHeight="1" spans="1:17">
      <c r="A28" s="40"/>
      <c r="B28" s="47"/>
      <c r="C28" s="45"/>
      <c r="D28" s="43" t="s">
        <v>35</v>
      </c>
      <c r="E28" s="46">
        <v>9</v>
      </c>
      <c r="F28" s="46"/>
      <c r="G28" s="46"/>
      <c r="H28" s="44"/>
      <c r="I28" s="44"/>
      <c r="J28" s="44"/>
      <c r="K28" s="44">
        <f t="shared" si="3"/>
        <v>9</v>
      </c>
      <c r="L28" s="83" t="s">
        <v>334</v>
      </c>
      <c r="M28" s="94"/>
      <c r="O28" s="85">
        <f t="shared" si="4"/>
        <v>10.26</v>
      </c>
      <c r="P28" s="86"/>
      <c r="Q28" s="86"/>
    </row>
    <row r="29" s="4" customFormat="1" ht="15" customHeight="1" spans="1:17">
      <c r="A29" s="40"/>
      <c r="B29" s="47"/>
      <c r="C29" s="45"/>
      <c r="D29" s="43" t="s">
        <v>37</v>
      </c>
      <c r="E29" s="46">
        <v>9</v>
      </c>
      <c r="F29" s="46"/>
      <c r="G29" s="46"/>
      <c r="H29" s="44"/>
      <c r="I29" s="44"/>
      <c r="J29" s="44"/>
      <c r="K29" s="44">
        <f t="shared" si="3"/>
        <v>9</v>
      </c>
      <c r="L29" s="83" t="s">
        <v>335</v>
      </c>
      <c r="M29" s="94"/>
      <c r="O29" s="85">
        <f t="shared" si="4"/>
        <v>10.26</v>
      </c>
      <c r="P29" s="86"/>
      <c r="Q29" s="86"/>
    </row>
    <row r="30" s="4" customFormat="1" ht="15" customHeight="1" spans="1:17">
      <c r="A30" s="40"/>
      <c r="B30" s="47"/>
      <c r="C30" s="45"/>
      <c r="D30" s="43" t="s">
        <v>129</v>
      </c>
      <c r="E30" s="46">
        <v>6</v>
      </c>
      <c r="F30" s="46"/>
      <c r="G30" s="46"/>
      <c r="H30" s="44"/>
      <c r="I30" s="44"/>
      <c r="J30" s="44"/>
      <c r="K30" s="44">
        <f t="shared" si="3"/>
        <v>6</v>
      </c>
      <c r="L30" s="83" t="s">
        <v>336</v>
      </c>
      <c r="M30" s="94"/>
      <c r="O30" s="85">
        <f t="shared" si="4"/>
        <v>6.84</v>
      </c>
      <c r="P30" s="86"/>
      <c r="Q30" s="86"/>
    </row>
    <row r="31" s="4" customFormat="1" ht="15" customHeight="1" spans="1:17">
      <c r="A31" s="40"/>
      <c r="B31" s="47"/>
      <c r="C31" s="45"/>
      <c r="D31" s="48" t="s">
        <v>326</v>
      </c>
      <c r="E31" s="46">
        <v>6</v>
      </c>
      <c r="F31" s="46"/>
      <c r="G31" s="46"/>
      <c r="H31" s="44"/>
      <c r="I31" s="44"/>
      <c r="J31" s="44"/>
      <c r="K31" s="44">
        <f t="shared" si="3"/>
        <v>6</v>
      </c>
      <c r="L31" s="83" t="s">
        <v>337</v>
      </c>
      <c r="M31" s="94"/>
      <c r="O31" s="85">
        <f t="shared" si="4"/>
        <v>6.84</v>
      </c>
      <c r="P31" s="86"/>
      <c r="Q31" s="86"/>
    </row>
    <row r="32" s="4" customFormat="1" ht="15" customHeight="1" spans="1:17">
      <c r="A32" s="40"/>
      <c r="B32" s="47"/>
      <c r="C32" s="49"/>
      <c r="D32" s="48"/>
      <c r="E32" s="44"/>
      <c r="F32" s="46"/>
      <c r="G32" s="46"/>
      <c r="H32" s="44"/>
      <c r="I32" s="44"/>
      <c r="J32" s="44"/>
      <c r="K32" s="44">
        <f t="shared" si="3"/>
        <v>0</v>
      </c>
      <c r="L32" s="79"/>
      <c r="M32" s="94"/>
      <c r="O32" s="85">
        <f t="shared" si="4"/>
        <v>0</v>
      </c>
      <c r="P32" s="86"/>
      <c r="Q32" s="86"/>
    </row>
    <row r="33" s="4" customFormat="1" ht="15" customHeight="1" spans="1:17">
      <c r="A33" s="40"/>
      <c r="B33" s="47"/>
      <c r="C33" s="50" t="s">
        <v>41</v>
      </c>
      <c r="D33" s="48"/>
      <c r="E33" s="51">
        <f>SUM(E25:E32)</f>
        <v>50</v>
      </c>
      <c r="F33" s="51"/>
      <c r="G33" s="51"/>
      <c r="H33" s="51">
        <f t="shared" ref="E33:J33" si="5">SUM(H25:H32)</f>
        <v>0</v>
      </c>
      <c r="I33" s="51">
        <f t="shared" si="5"/>
        <v>0</v>
      </c>
      <c r="J33" s="51">
        <f t="shared" si="5"/>
        <v>0</v>
      </c>
      <c r="K33" s="88">
        <f t="shared" si="3"/>
        <v>50</v>
      </c>
      <c r="L33" s="79"/>
      <c r="M33" s="94"/>
      <c r="O33" s="86"/>
      <c r="P33" s="86"/>
      <c r="Q33" s="86"/>
    </row>
    <row r="34" s="4" customFormat="1" ht="15" customHeight="1" spans="1:17">
      <c r="A34" s="40"/>
      <c r="B34" s="52"/>
      <c r="C34" s="50"/>
      <c r="D34" s="48"/>
      <c r="E34" s="53" t="s">
        <v>328</v>
      </c>
      <c r="F34" s="53"/>
      <c r="G34" s="53"/>
      <c r="H34" s="53"/>
      <c r="I34" s="53"/>
      <c r="J34" s="53"/>
      <c r="K34" s="88"/>
      <c r="L34" s="79"/>
      <c r="M34" s="94"/>
      <c r="O34" s="86"/>
      <c r="P34" s="86"/>
      <c r="Q34" s="86"/>
    </row>
    <row r="35" s="4" customFormat="1" ht="15" customHeight="1" spans="1:17">
      <c r="A35" s="40"/>
      <c r="B35" s="52"/>
      <c r="C35" s="50">
        <v>147099</v>
      </c>
      <c r="D35" s="55"/>
      <c r="E35" s="56"/>
      <c r="F35" s="56"/>
      <c r="G35" s="56"/>
      <c r="H35" s="53"/>
      <c r="I35" s="53"/>
      <c r="J35" s="53"/>
      <c r="K35" s="88"/>
      <c r="L35" s="79"/>
      <c r="M35" s="94"/>
      <c r="O35" s="86"/>
      <c r="P35" s="86"/>
      <c r="Q35" s="86"/>
    </row>
    <row r="36" s="4" customFormat="1" ht="15" customHeight="1" spans="1:17">
      <c r="A36" s="40"/>
      <c r="B36" s="52"/>
      <c r="C36" s="57" t="s">
        <v>43</v>
      </c>
      <c r="D36" s="48"/>
      <c r="E36" s="58" t="s">
        <v>214</v>
      </c>
      <c r="F36" s="58"/>
      <c r="G36" s="58"/>
      <c r="H36" s="58"/>
      <c r="I36" s="58"/>
      <c r="J36" s="58"/>
      <c r="K36" s="89"/>
      <c r="L36" s="79"/>
      <c r="M36" s="94"/>
      <c r="O36" s="86"/>
      <c r="P36" s="86"/>
      <c r="Q36" s="86"/>
    </row>
    <row r="37" s="4" customFormat="1" ht="15" customHeight="1" spans="1:17">
      <c r="A37" s="59"/>
      <c r="B37" s="60" t="s">
        <v>222</v>
      </c>
      <c r="C37" s="61" t="s">
        <v>45</v>
      </c>
      <c r="D37" s="62"/>
      <c r="E37" s="63" t="s">
        <v>329</v>
      </c>
      <c r="F37" s="63"/>
      <c r="G37" s="63"/>
      <c r="H37" s="63"/>
      <c r="I37" s="63"/>
      <c r="J37" s="63"/>
      <c r="K37" s="90"/>
      <c r="L37" s="91"/>
      <c r="M37" s="95"/>
      <c r="O37" s="86"/>
      <c r="P37" s="86"/>
      <c r="Q37" s="86"/>
    </row>
    <row r="38" s="3" customFormat="1" ht="15" customHeight="1" spans="1:17">
      <c r="A38" s="34"/>
      <c r="B38" s="35" t="s">
        <v>47</v>
      </c>
      <c r="C38" s="36" t="s">
        <v>22</v>
      </c>
      <c r="D38" s="36" t="s">
        <v>23</v>
      </c>
      <c r="E38" s="37">
        <f>E8</f>
        <v>4559048640</v>
      </c>
      <c r="F38" s="37"/>
      <c r="G38" s="37"/>
      <c r="H38" s="37"/>
      <c r="I38" s="37"/>
      <c r="J38" s="37"/>
      <c r="K38" s="36" t="s">
        <v>24</v>
      </c>
      <c r="L38" s="79" t="s">
        <v>25</v>
      </c>
      <c r="M38" s="80" t="s">
        <v>26</v>
      </c>
      <c r="O38" s="81"/>
      <c r="P38" s="81"/>
      <c r="Q38" s="81"/>
    </row>
    <row r="39" s="3" customFormat="1" ht="15" customHeight="1" spans="1:17">
      <c r="A39" s="34"/>
      <c r="B39" s="38"/>
      <c r="C39" s="36"/>
      <c r="D39" s="36"/>
      <c r="E39" s="39" t="str">
        <f>E9</f>
        <v>KPO#1739399</v>
      </c>
      <c r="F39" s="39"/>
      <c r="G39" s="39"/>
      <c r="H39" s="39"/>
      <c r="I39" s="39"/>
      <c r="J39" s="39"/>
      <c r="K39" s="36"/>
      <c r="L39" s="79"/>
      <c r="M39" s="80"/>
      <c r="O39" s="82" t="s">
        <v>210</v>
      </c>
      <c r="P39" s="81"/>
      <c r="Q39" s="82" t="s">
        <v>227</v>
      </c>
    </row>
    <row r="40" s="4" customFormat="1" ht="15" customHeight="1" spans="1:17">
      <c r="A40" s="40"/>
      <c r="B40" s="41"/>
      <c r="C40" s="42" t="s">
        <v>228</v>
      </c>
      <c r="D40" s="43" t="s">
        <v>122</v>
      </c>
      <c r="E40" s="44">
        <v>4</v>
      </c>
      <c r="F40" s="44"/>
      <c r="G40" s="44"/>
      <c r="H40" s="44"/>
      <c r="I40" s="44"/>
      <c r="J40" s="44"/>
      <c r="K40" s="44">
        <f t="shared" ref="K40:K48" si="6">E40+F40+G40</f>
        <v>4</v>
      </c>
      <c r="L40" s="83" t="s">
        <v>338</v>
      </c>
      <c r="M40" s="84" t="s">
        <v>339</v>
      </c>
      <c r="O40" s="85">
        <f t="shared" ref="O40:O47" si="7">K40*1.14</f>
        <v>4.56</v>
      </c>
      <c r="P40" s="86"/>
      <c r="Q40" s="85">
        <f>K48*1.14</f>
        <v>57</v>
      </c>
    </row>
    <row r="41" s="4" customFormat="1" ht="15" customHeight="1" spans="1:17">
      <c r="A41" s="40"/>
      <c r="B41" s="41"/>
      <c r="C41" s="45"/>
      <c r="D41" s="43" t="s">
        <v>31</v>
      </c>
      <c r="E41" s="44">
        <v>7</v>
      </c>
      <c r="F41" s="44"/>
      <c r="G41" s="44"/>
      <c r="H41" s="44"/>
      <c r="I41" s="44"/>
      <c r="J41" s="44"/>
      <c r="K41" s="44">
        <f t="shared" si="6"/>
        <v>7</v>
      </c>
      <c r="L41" s="83" t="s">
        <v>340</v>
      </c>
      <c r="M41" s="84"/>
      <c r="O41" s="85">
        <f t="shared" si="7"/>
        <v>7.98</v>
      </c>
      <c r="P41" s="86"/>
      <c r="Q41" s="86"/>
    </row>
    <row r="42" s="4" customFormat="1" ht="15" customHeight="1" spans="1:17">
      <c r="A42" s="40"/>
      <c r="B42" s="41"/>
      <c r="C42" s="45"/>
      <c r="D42" s="43" t="s">
        <v>33</v>
      </c>
      <c r="E42" s="46">
        <v>9</v>
      </c>
      <c r="F42" s="46"/>
      <c r="G42" s="46"/>
      <c r="H42" s="44"/>
      <c r="I42" s="44"/>
      <c r="J42" s="44"/>
      <c r="K42" s="44">
        <f t="shared" si="6"/>
        <v>9</v>
      </c>
      <c r="L42" s="83" t="s">
        <v>341</v>
      </c>
      <c r="M42" s="84"/>
      <c r="O42" s="85">
        <f t="shared" si="7"/>
        <v>10.26</v>
      </c>
      <c r="P42" s="86"/>
      <c r="Q42" s="86"/>
    </row>
    <row r="43" s="4" customFormat="1" ht="15" customHeight="1" spans="1:17">
      <c r="A43" s="40"/>
      <c r="B43" s="47"/>
      <c r="C43" s="45"/>
      <c r="D43" s="43" t="s">
        <v>35</v>
      </c>
      <c r="E43" s="46">
        <v>9</v>
      </c>
      <c r="F43" s="46"/>
      <c r="G43" s="46"/>
      <c r="H43" s="44"/>
      <c r="I43" s="44"/>
      <c r="J43" s="44"/>
      <c r="K43" s="44">
        <f t="shared" si="6"/>
        <v>9</v>
      </c>
      <c r="L43" s="83" t="s">
        <v>342</v>
      </c>
      <c r="M43" s="84"/>
      <c r="O43" s="85">
        <f t="shared" si="7"/>
        <v>10.26</v>
      </c>
      <c r="P43" s="86"/>
      <c r="Q43" s="86"/>
    </row>
    <row r="44" s="4" customFormat="1" ht="15" customHeight="1" spans="1:17">
      <c r="A44" s="40"/>
      <c r="B44" s="47"/>
      <c r="C44" s="45"/>
      <c r="D44" s="43" t="s">
        <v>37</v>
      </c>
      <c r="E44" s="46">
        <v>9</v>
      </c>
      <c r="F44" s="46"/>
      <c r="G44" s="46"/>
      <c r="H44" s="44"/>
      <c r="I44" s="44"/>
      <c r="J44" s="44"/>
      <c r="K44" s="44">
        <f t="shared" si="6"/>
        <v>9</v>
      </c>
      <c r="L44" s="83" t="s">
        <v>343</v>
      </c>
      <c r="M44" s="84"/>
      <c r="O44" s="85">
        <f t="shared" si="7"/>
        <v>10.26</v>
      </c>
      <c r="P44" s="86"/>
      <c r="Q44" s="86"/>
    </row>
    <row r="45" s="4" customFormat="1" ht="15" customHeight="1" spans="1:17">
      <c r="A45" s="40"/>
      <c r="B45" s="47"/>
      <c r="C45" s="45"/>
      <c r="D45" s="43" t="s">
        <v>129</v>
      </c>
      <c r="E45" s="46">
        <v>6</v>
      </c>
      <c r="F45" s="46"/>
      <c r="G45" s="46"/>
      <c r="H45" s="44"/>
      <c r="I45" s="44"/>
      <c r="J45" s="44"/>
      <c r="K45" s="44">
        <f t="shared" si="6"/>
        <v>6</v>
      </c>
      <c r="L45" s="83" t="s">
        <v>344</v>
      </c>
      <c r="M45" s="84"/>
      <c r="O45" s="85">
        <f t="shared" si="7"/>
        <v>6.84</v>
      </c>
      <c r="P45" s="86"/>
      <c r="Q45" s="86"/>
    </row>
    <row r="46" s="4" customFormat="1" ht="15" customHeight="1" spans="1:17">
      <c r="A46" s="40"/>
      <c r="B46" s="47"/>
      <c r="C46" s="45"/>
      <c r="D46" s="48" t="s">
        <v>326</v>
      </c>
      <c r="E46" s="46">
        <v>6</v>
      </c>
      <c r="F46" s="46"/>
      <c r="G46" s="46"/>
      <c r="H46" s="44"/>
      <c r="I46" s="44"/>
      <c r="J46" s="44"/>
      <c r="K46" s="44">
        <f t="shared" si="6"/>
        <v>6</v>
      </c>
      <c r="L46" s="83" t="s">
        <v>345</v>
      </c>
      <c r="M46" s="84"/>
      <c r="O46" s="85">
        <f t="shared" si="7"/>
        <v>6.84</v>
      </c>
      <c r="P46" s="86"/>
      <c r="Q46" s="86"/>
    </row>
    <row r="47" s="4" customFormat="1" ht="15" customHeight="1" spans="1:17">
      <c r="A47" s="40"/>
      <c r="B47" s="47"/>
      <c r="C47" s="49"/>
      <c r="D47" s="48"/>
      <c r="E47" s="44"/>
      <c r="F47" s="46"/>
      <c r="G47" s="46"/>
      <c r="H47" s="44"/>
      <c r="I47" s="44"/>
      <c r="J47" s="44"/>
      <c r="K47" s="44">
        <f t="shared" si="6"/>
        <v>0</v>
      </c>
      <c r="L47" s="79"/>
      <c r="M47" s="84"/>
      <c r="O47" s="85">
        <f t="shared" si="7"/>
        <v>0</v>
      </c>
      <c r="P47" s="86"/>
      <c r="Q47" s="86"/>
    </row>
    <row r="48" s="4" customFormat="1" ht="15" customHeight="1" spans="1:17">
      <c r="A48" s="40"/>
      <c r="B48" s="47"/>
      <c r="C48" s="50" t="s">
        <v>41</v>
      </c>
      <c r="D48" s="48"/>
      <c r="E48" s="51">
        <f>SUM(E40:E47)</f>
        <v>50</v>
      </c>
      <c r="F48" s="51"/>
      <c r="G48" s="51"/>
      <c r="H48" s="51">
        <f t="shared" ref="E48:J48" si="8">SUM(H40:H47)</f>
        <v>0</v>
      </c>
      <c r="I48" s="51">
        <f t="shared" si="8"/>
        <v>0</v>
      </c>
      <c r="J48" s="51">
        <f t="shared" si="8"/>
        <v>0</v>
      </c>
      <c r="K48" s="88">
        <f t="shared" si="6"/>
        <v>50</v>
      </c>
      <c r="L48" s="79"/>
      <c r="M48" s="84"/>
      <c r="O48" s="86"/>
      <c r="P48" s="86"/>
      <c r="Q48" s="86"/>
    </row>
    <row r="49" s="4" customFormat="1" ht="15" customHeight="1" spans="1:17">
      <c r="A49" s="40"/>
      <c r="B49" s="52"/>
      <c r="C49" s="50"/>
      <c r="D49" s="48"/>
      <c r="E49" s="53" t="s">
        <v>328</v>
      </c>
      <c r="F49" s="53"/>
      <c r="G49" s="53"/>
      <c r="H49" s="53"/>
      <c r="I49" s="53"/>
      <c r="J49" s="51"/>
      <c r="K49" s="88"/>
      <c r="L49" s="79"/>
      <c r="M49" s="84"/>
      <c r="O49" s="86"/>
      <c r="P49" s="86"/>
      <c r="Q49" s="86"/>
    </row>
    <row r="50" s="4" customFormat="1" ht="15" customHeight="1" spans="1:17">
      <c r="A50" s="40"/>
      <c r="B50" s="52"/>
      <c r="C50" s="50">
        <v>147099</v>
      </c>
      <c r="D50" s="55"/>
      <c r="E50" s="56"/>
      <c r="F50" s="56"/>
      <c r="G50" s="56"/>
      <c r="H50" s="53"/>
      <c r="I50" s="53"/>
      <c r="J50" s="51"/>
      <c r="K50" s="88"/>
      <c r="L50" s="79"/>
      <c r="M50" s="84"/>
      <c r="O50" s="86"/>
      <c r="P50" s="86"/>
      <c r="Q50" s="86"/>
    </row>
    <row r="51" s="4" customFormat="1" ht="15" customHeight="1" spans="1:17">
      <c r="A51" s="40"/>
      <c r="B51" s="52"/>
      <c r="C51" s="57" t="s">
        <v>43</v>
      </c>
      <c r="D51" s="48"/>
      <c r="E51" s="58" t="s">
        <v>214</v>
      </c>
      <c r="F51" s="58"/>
      <c r="G51" s="58"/>
      <c r="H51" s="58"/>
      <c r="I51" s="58"/>
      <c r="J51" s="58"/>
      <c r="K51" s="89"/>
      <c r="L51" s="79"/>
      <c r="M51" s="84"/>
      <c r="O51" s="86"/>
      <c r="P51" s="86"/>
      <c r="Q51" s="86"/>
    </row>
    <row r="52" s="4" customFormat="1" ht="15" customHeight="1" spans="1:17">
      <c r="A52" s="59"/>
      <c r="B52" s="60" t="s">
        <v>229</v>
      </c>
      <c r="C52" s="61" t="s">
        <v>45</v>
      </c>
      <c r="D52" s="62"/>
      <c r="E52" s="63" t="s">
        <v>329</v>
      </c>
      <c r="F52" s="63"/>
      <c r="G52" s="63"/>
      <c r="H52" s="63"/>
      <c r="I52" s="63"/>
      <c r="J52" s="63"/>
      <c r="K52" s="90"/>
      <c r="L52" s="91"/>
      <c r="M52" s="92"/>
      <c r="O52" s="86"/>
      <c r="P52" s="86"/>
      <c r="Q52" s="86"/>
    </row>
    <row r="53" s="3" customFormat="1" ht="15" customHeight="1" spans="1:17">
      <c r="A53" s="34"/>
      <c r="B53" s="35" t="s">
        <v>58</v>
      </c>
      <c r="C53" s="36" t="s">
        <v>22</v>
      </c>
      <c r="D53" s="36" t="s">
        <v>23</v>
      </c>
      <c r="E53" s="37">
        <f>E8</f>
        <v>4559048640</v>
      </c>
      <c r="F53" s="37"/>
      <c r="G53" s="37"/>
      <c r="H53" s="37"/>
      <c r="I53" s="37"/>
      <c r="J53" s="37"/>
      <c r="K53" s="36" t="s">
        <v>24</v>
      </c>
      <c r="L53" s="79" t="s">
        <v>25</v>
      </c>
      <c r="M53" s="80" t="s">
        <v>26</v>
      </c>
      <c r="O53" s="81"/>
      <c r="P53" s="81"/>
      <c r="Q53" s="81"/>
    </row>
    <row r="54" s="3" customFormat="1" ht="15" customHeight="1" spans="1:17">
      <c r="A54" s="34"/>
      <c r="B54" s="38"/>
      <c r="C54" s="36"/>
      <c r="D54" s="36"/>
      <c r="E54" s="39" t="str">
        <f>E9</f>
        <v>KPO#1739399</v>
      </c>
      <c r="F54" s="39"/>
      <c r="G54" s="39"/>
      <c r="H54" s="39"/>
      <c r="I54" s="39"/>
      <c r="J54" s="39"/>
      <c r="K54" s="36"/>
      <c r="L54" s="79"/>
      <c r="M54" s="80"/>
      <c r="O54" s="82" t="s">
        <v>210</v>
      </c>
      <c r="P54" s="81"/>
      <c r="Q54" s="82" t="s">
        <v>62</v>
      </c>
    </row>
    <row r="55" s="4" customFormat="1" ht="15" customHeight="1" spans="1:17">
      <c r="A55" s="40"/>
      <c r="B55" s="41"/>
      <c r="C55" s="42" t="s">
        <v>230</v>
      </c>
      <c r="D55" s="43" t="s">
        <v>122</v>
      </c>
      <c r="E55" s="44">
        <v>4</v>
      </c>
      <c r="F55" s="44"/>
      <c r="G55" s="44"/>
      <c r="H55" s="44"/>
      <c r="I55" s="44"/>
      <c r="J55" s="44"/>
      <c r="K55" s="44">
        <f t="shared" ref="K55:K63" si="9">E55+F55+G55</f>
        <v>4</v>
      </c>
      <c r="L55" s="83" t="s">
        <v>346</v>
      </c>
      <c r="M55" s="84" t="s">
        <v>347</v>
      </c>
      <c r="O55" s="85">
        <f t="shared" ref="O55:O62" si="10">K55*1.14</f>
        <v>4.56</v>
      </c>
      <c r="P55" s="86"/>
      <c r="Q55" s="85">
        <f>K63*1.14</f>
        <v>57</v>
      </c>
    </row>
    <row r="56" s="4" customFormat="1" ht="15" customHeight="1" spans="1:17">
      <c r="A56" s="40"/>
      <c r="B56" s="47"/>
      <c r="C56" s="45"/>
      <c r="D56" s="43" t="s">
        <v>31</v>
      </c>
      <c r="E56" s="44">
        <v>7</v>
      </c>
      <c r="F56" s="44"/>
      <c r="G56" s="44"/>
      <c r="H56" s="44"/>
      <c r="I56" s="44"/>
      <c r="J56" s="44"/>
      <c r="K56" s="44">
        <f t="shared" si="9"/>
        <v>7</v>
      </c>
      <c r="L56" s="83" t="s">
        <v>348</v>
      </c>
      <c r="M56" s="84"/>
      <c r="O56" s="85">
        <f t="shared" si="10"/>
        <v>7.98</v>
      </c>
      <c r="P56" s="86"/>
      <c r="Q56" s="86"/>
    </row>
    <row r="57" s="4" customFormat="1" ht="15" customHeight="1" spans="1:17">
      <c r="A57" s="40"/>
      <c r="B57" s="47"/>
      <c r="C57" s="45"/>
      <c r="D57" s="43" t="s">
        <v>33</v>
      </c>
      <c r="E57" s="46">
        <v>9</v>
      </c>
      <c r="F57" s="44"/>
      <c r="G57" s="44"/>
      <c r="H57" s="44"/>
      <c r="I57" s="44"/>
      <c r="J57" s="44"/>
      <c r="K57" s="44">
        <f t="shared" si="9"/>
        <v>9</v>
      </c>
      <c r="L57" s="83" t="s">
        <v>349</v>
      </c>
      <c r="M57" s="84"/>
      <c r="O57" s="85">
        <f t="shared" si="10"/>
        <v>10.26</v>
      </c>
      <c r="P57" s="86"/>
      <c r="Q57" s="86"/>
    </row>
    <row r="58" s="4" customFormat="1" ht="15" customHeight="1" spans="1:17">
      <c r="A58" s="40"/>
      <c r="B58" s="47"/>
      <c r="C58" s="45"/>
      <c r="D58" s="43" t="s">
        <v>35</v>
      </c>
      <c r="E58" s="46">
        <v>9</v>
      </c>
      <c r="F58" s="46"/>
      <c r="G58" s="46"/>
      <c r="H58" s="44"/>
      <c r="I58" s="44"/>
      <c r="J58" s="44"/>
      <c r="K58" s="44">
        <f t="shared" si="9"/>
        <v>9</v>
      </c>
      <c r="L58" s="83" t="s">
        <v>350</v>
      </c>
      <c r="M58" s="84"/>
      <c r="O58" s="85">
        <f t="shared" si="10"/>
        <v>10.26</v>
      </c>
      <c r="P58" s="86"/>
      <c r="Q58" s="86"/>
    </row>
    <row r="59" s="4" customFormat="1" ht="15" customHeight="1" spans="1:17">
      <c r="A59" s="40"/>
      <c r="B59" s="47"/>
      <c r="C59" s="45"/>
      <c r="D59" s="43" t="s">
        <v>37</v>
      </c>
      <c r="E59" s="46">
        <v>9</v>
      </c>
      <c r="F59" s="46"/>
      <c r="G59" s="46"/>
      <c r="H59" s="44"/>
      <c r="I59" s="44"/>
      <c r="J59" s="44"/>
      <c r="K59" s="44">
        <f t="shared" si="9"/>
        <v>9</v>
      </c>
      <c r="L59" s="83" t="s">
        <v>351</v>
      </c>
      <c r="M59" s="84"/>
      <c r="O59" s="85">
        <f t="shared" si="10"/>
        <v>10.26</v>
      </c>
      <c r="P59" s="86"/>
      <c r="Q59" s="86"/>
    </row>
    <row r="60" s="4" customFormat="1" ht="15" customHeight="1" spans="1:17">
      <c r="A60" s="40"/>
      <c r="B60" s="47"/>
      <c r="C60" s="45"/>
      <c r="D60" s="43" t="s">
        <v>129</v>
      </c>
      <c r="E60" s="46">
        <v>6</v>
      </c>
      <c r="F60" s="46"/>
      <c r="G60" s="46"/>
      <c r="H60" s="44"/>
      <c r="I60" s="44"/>
      <c r="J60" s="44"/>
      <c r="K60" s="44">
        <f t="shared" si="9"/>
        <v>6</v>
      </c>
      <c r="L60" s="83" t="s">
        <v>352</v>
      </c>
      <c r="M60" s="84"/>
      <c r="O60" s="85">
        <f t="shared" si="10"/>
        <v>6.84</v>
      </c>
      <c r="P60" s="86"/>
      <c r="Q60" s="86"/>
    </row>
    <row r="61" s="4" customFormat="1" ht="15" customHeight="1" spans="1:17">
      <c r="A61" s="40"/>
      <c r="B61" s="47"/>
      <c r="C61" s="45"/>
      <c r="D61" s="48" t="s">
        <v>326</v>
      </c>
      <c r="E61" s="46">
        <v>6</v>
      </c>
      <c r="F61" s="46"/>
      <c r="G61" s="46"/>
      <c r="H61" s="44"/>
      <c r="I61" s="44"/>
      <c r="J61" s="44"/>
      <c r="K61" s="44">
        <f t="shared" si="9"/>
        <v>6</v>
      </c>
      <c r="L61" s="83" t="s">
        <v>353</v>
      </c>
      <c r="M61" s="84"/>
      <c r="O61" s="85">
        <f t="shared" si="10"/>
        <v>6.84</v>
      </c>
      <c r="P61" s="86"/>
      <c r="Q61" s="86"/>
    </row>
    <row r="62" s="4" customFormat="1" ht="15" customHeight="1" spans="1:17">
      <c r="A62" s="40"/>
      <c r="B62" s="47"/>
      <c r="C62" s="49"/>
      <c r="D62" s="48"/>
      <c r="E62" s="44"/>
      <c r="F62" s="46"/>
      <c r="G62" s="46"/>
      <c r="H62" s="44"/>
      <c r="I62" s="44"/>
      <c r="J62" s="44"/>
      <c r="K62" s="44">
        <f t="shared" si="9"/>
        <v>0</v>
      </c>
      <c r="L62" s="79"/>
      <c r="M62" s="84"/>
      <c r="O62" s="85">
        <f t="shared" si="10"/>
        <v>0</v>
      </c>
      <c r="P62" s="86"/>
      <c r="Q62" s="86"/>
    </row>
    <row r="63" s="4" customFormat="1" ht="15" customHeight="1" spans="1:17">
      <c r="A63" s="40"/>
      <c r="B63" s="47"/>
      <c r="C63" s="50" t="s">
        <v>41</v>
      </c>
      <c r="D63" s="48"/>
      <c r="E63" s="51">
        <f>SUM(E55:E62)</f>
        <v>50</v>
      </c>
      <c r="F63" s="51"/>
      <c r="G63" s="51"/>
      <c r="H63" s="51">
        <f t="shared" ref="E63:J63" si="11">SUM(H55:H62)</f>
        <v>0</v>
      </c>
      <c r="I63" s="51">
        <f t="shared" si="11"/>
        <v>0</v>
      </c>
      <c r="J63" s="51">
        <f t="shared" si="11"/>
        <v>0</v>
      </c>
      <c r="K63" s="88">
        <f t="shared" si="9"/>
        <v>50</v>
      </c>
      <c r="L63" s="79"/>
      <c r="M63" s="84"/>
      <c r="O63" s="86"/>
      <c r="P63" s="86"/>
      <c r="Q63" s="86"/>
    </row>
    <row r="64" s="4" customFormat="1" ht="15" customHeight="1" spans="1:17">
      <c r="A64" s="40"/>
      <c r="B64" s="52"/>
      <c r="C64" s="50"/>
      <c r="D64" s="48"/>
      <c r="E64" s="53" t="s">
        <v>328</v>
      </c>
      <c r="F64" s="53"/>
      <c r="G64" s="53"/>
      <c r="H64" s="53"/>
      <c r="I64" s="53"/>
      <c r="J64" s="53"/>
      <c r="K64" s="88"/>
      <c r="L64" s="79"/>
      <c r="M64" s="84"/>
      <c r="O64" s="86"/>
      <c r="P64" s="86"/>
      <c r="Q64" s="86"/>
    </row>
    <row r="65" s="4" customFormat="1" ht="15" customHeight="1" spans="1:17">
      <c r="A65" s="40"/>
      <c r="B65" s="52"/>
      <c r="C65" s="50">
        <v>147099</v>
      </c>
      <c r="D65" s="55"/>
      <c r="E65" s="56"/>
      <c r="F65" s="56"/>
      <c r="G65" s="56"/>
      <c r="H65" s="53"/>
      <c r="I65" s="53"/>
      <c r="J65" s="53"/>
      <c r="K65" s="152"/>
      <c r="L65" s="79"/>
      <c r="M65" s="84"/>
      <c r="O65" s="86"/>
      <c r="P65" s="86"/>
      <c r="Q65" s="86"/>
    </row>
    <row r="66" s="4" customFormat="1" ht="15" customHeight="1" spans="1:17">
      <c r="A66" s="40"/>
      <c r="B66" s="52"/>
      <c r="C66" s="57" t="s">
        <v>43</v>
      </c>
      <c r="D66" s="48"/>
      <c r="E66" s="58" t="s">
        <v>214</v>
      </c>
      <c r="F66" s="58"/>
      <c r="G66" s="58"/>
      <c r="H66" s="58"/>
      <c r="I66" s="58"/>
      <c r="J66" s="58"/>
      <c r="K66" s="153"/>
      <c r="L66" s="79"/>
      <c r="M66" s="84"/>
      <c r="O66" s="86"/>
      <c r="P66" s="86"/>
      <c r="Q66" s="86"/>
    </row>
    <row r="67" s="4" customFormat="1" ht="15" customHeight="1" spans="1:17">
      <c r="A67" s="40"/>
      <c r="B67" s="52"/>
      <c r="C67" s="61" t="s">
        <v>45</v>
      </c>
      <c r="D67" s="62"/>
      <c r="E67" s="63" t="s">
        <v>329</v>
      </c>
      <c r="F67" s="97"/>
      <c r="G67" s="97"/>
      <c r="H67" s="97"/>
      <c r="I67" s="97"/>
      <c r="J67" s="97"/>
      <c r="K67" s="154"/>
      <c r="L67" s="155"/>
      <c r="M67" s="84"/>
      <c r="O67" s="156"/>
      <c r="P67" s="156"/>
      <c r="Q67" s="156"/>
    </row>
    <row r="68" s="4" customFormat="1" ht="15" customHeight="1" spans="1:17">
      <c r="A68" s="98"/>
      <c r="B68" s="60" t="s">
        <v>231</v>
      </c>
      <c r="C68" s="61"/>
      <c r="D68" s="62"/>
      <c r="E68" s="63">
        <f>E18+E33+E48+E63</f>
        <v>200</v>
      </c>
      <c r="F68" s="63"/>
      <c r="G68" s="63"/>
      <c r="H68" s="63"/>
      <c r="I68" s="63"/>
      <c r="J68" s="63"/>
      <c r="K68" s="90"/>
      <c r="L68" s="91"/>
      <c r="M68" s="92"/>
      <c r="O68" s="156"/>
      <c r="P68" s="156"/>
      <c r="Q68" s="156"/>
    </row>
    <row r="69" s="5" customFormat="1" ht="15" customHeight="1" spans="1:17">
      <c r="A69" s="99"/>
      <c r="B69" s="100"/>
      <c r="C69" s="101"/>
      <c r="D69" s="101"/>
      <c r="E69" s="101"/>
      <c r="F69" s="101"/>
      <c r="G69" s="101"/>
      <c r="H69" s="101"/>
      <c r="I69" s="101"/>
      <c r="J69" s="101"/>
      <c r="K69" s="157">
        <f>K18+K33+K48+K63</f>
        <v>200</v>
      </c>
      <c r="L69" s="158"/>
      <c r="M69" s="159" t="s">
        <v>68</v>
      </c>
      <c r="O69" s="81"/>
      <c r="P69" s="81"/>
      <c r="Q69" s="81"/>
    </row>
    <row r="70" s="6" customFormat="1" ht="15" customHeight="1" spans="1:17">
      <c r="A70" s="102"/>
      <c r="B70" s="103" t="s">
        <v>69</v>
      </c>
      <c r="C70" s="104" t="s">
        <v>70</v>
      </c>
      <c r="D70" s="104"/>
      <c r="E70" s="105"/>
      <c r="F70" s="106" t="s">
        <v>71</v>
      </c>
      <c r="G70" s="105"/>
      <c r="H70" s="105"/>
      <c r="I70" s="105"/>
      <c r="J70" s="105"/>
      <c r="K70" s="160"/>
      <c r="L70" s="161"/>
      <c r="M70" s="162"/>
      <c r="O70" s="81"/>
      <c r="P70" s="81"/>
      <c r="Q70" s="81"/>
    </row>
    <row r="71" s="7" customFormat="1" ht="15" customHeight="1" spans="1:17">
      <c r="A71" s="107">
        <v>1</v>
      </c>
      <c r="B71" s="108" t="s">
        <v>72</v>
      </c>
      <c r="C71" s="109"/>
      <c r="D71" s="110"/>
      <c r="E71" s="111"/>
      <c r="F71" s="109" t="s">
        <v>73</v>
      </c>
      <c r="G71" s="111"/>
      <c r="H71" s="111"/>
      <c r="I71" s="111"/>
      <c r="J71" s="111"/>
      <c r="K71" s="111"/>
      <c r="L71" s="163"/>
      <c r="M71" s="164"/>
      <c r="O71" s="156"/>
      <c r="P71" s="156"/>
      <c r="Q71" s="156"/>
    </row>
    <row r="72" s="7" customFormat="1" ht="15" customHeight="1" spans="1:17">
      <c r="A72" s="107">
        <v>2</v>
      </c>
      <c r="B72" s="108" t="s">
        <v>74</v>
      </c>
      <c r="C72" s="109" t="s">
        <v>75</v>
      </c>
      <c r="D72" s="110"/>
      <c r="E72" s="111"/>
      <c r="F72" s="109" t="s">
        <v>76</v>
      </c>
      <c r="G72" s="111"/>
      <c r="H72" s="111"/>
      <c r="I72" s="111"/>
      <c r="J72" s="111"/>
      <c r="K72" s="111"/>
      <c r="L72" s="163"/>
      <c r="M72" s="164"/>
      <c r="O72" s="156"/>
      <c r="P72" s="156"/>
      <c r="Q72" s="156"/>
    </row>
    <row r="73" s="7" customFormat="1" ht="15" customHeight="1" spans="1:17">
      <c r="A73" s="107">
        <v>3</v>
      </c>
      <c r="B73" s="108" t="s">
        <v>77</v>
      </c>
      <c r="C73" s="109"/>
      <c r="D73" s="110"/>
      <c r="E73" s="111"/>
      <c r="F73" s="109" t="s">
        <v>232</v>
      </c>
      <c r="G73" s="111"/>
      <c r="H73" s="111"/>
      <c r="I73" s="111"/>
      <c r="J73" s="111"/>
      <c r="K73" s="111"/>
      <c r="L73" s="163"/>
      <c r="M73" s="164"/>
      <c r="O73" s="156"/>
      <c r="P73" s="156"/>
      <c r="Q73" s="156"/>
    </row>
    <row r="74" s="6" customFormat="1" ht="15" customHeight="1" spans="1:17">
      <c r="A74" s="107">
        <v>4</v>
      </c>
      <c r="B74" s="112" t="s">
        <v>78</v>
      </c>
      <c r="C74" s="113" t="s">
        <v>79</v>
      </c>
      <c r="D74" s="114"/>
      <c r="E74" s="111"/>
      <c r="F74" s="109" t="s">
        <v>233</v>
      </c>
      <c r="G74" s="111"/>
      <c r="H74" s="111"/>
      <c r="I74" s="111"/>
      <c r="J74" s="111"/>
      <c r="K74" s="111"/>
      <c r="L74" s="163"/>
      <c r="M74" s="164"/>
      <c r="O74" s="156"/>
      <c r="P74" s="156"/>
      <c r="Q74" s="156"/>
    </row>
    <row r="75" s="6" customFormat="1" ht="15" customHeight="1" spans="1:17">
      <c r="A75" s="107">
        <v>5</v>
      </c>
      <c r="B75" s="112" t="s">
        <v>234</v>
      </c>
      <c r="C75" s="113" t="s">
        <v>235</v>
      </c>
      <c r="D75" s="114"/>
      <c r="E75" s="111"/>
      <c r="F75" s="109" t="s">
        <v>233</v>
      </c>
      <c r="G75" s="111"/>
      <c r="H75" s="111"/>
      <c r="I75" s="111"/>
      <c r="J75" s="111"/>
      <c r="K75" s="111"/>
      <c r="L75" s="163"/>
      <c r="M75" s="164"/>
      <c r="O75" s="156"/>
      <c r="P75" s="156"/>
      <c r="Q75" s="156"/>
    </row>
    <row r="76" s="6" customFormat="1" ht="15" customHeight="1" spans="1:17">
      <c r="A76" s="107">
        <v>6</v>
      </c>
      <c r="B76" s="112" t="s">
        <v>236</v>
      </c>
      <c r="C76" s="115" t="s">
        <v>82</v>
      </c>
      <c r="D76" s="116"/>
      <c r="E76" s="111"/>
      <c r="F76" s="109" t="s">
        <v>237</v>
      </c>
      <c r="G76" s="111"/>
      <c r="H76" s="111"/>
      <c r="I76" s="111"/>
      <c r="J76" s="111"/>
      <c r="K76" s="111"/>
      <c r="L76" s="163"/>
      <c r="M76" s="164"/>
      <c r="O76" s="156"/>
      <c r="P76" s="156"/>
      <c r="Q76" s="156"/>
    </row>
    <row r="77" s="6" customFormat="1" ht="15" customHeight="1" spans="1:17">
      <c r="A77" s="107">
        <v>7</v>
      </c>
      <c r="B77" s="117" t="s">
        <v>354</v>
      </c>
      <c r="C77" s="118" t="s">
        <v>91</v>
      </c>
      <c r="D77" s="119"/>
      <c r="E77" s="111"/>
      <c r="F77" s="109" t="s">
        <v>239</v>
      </c>
      <c r="G77" s="111"/>
      <c r="H77" s="111"/>
      <c r="I77" s="111"/>
      <c r="J77" s="111"/>
      <c r="K77" s="111"/>
      <c r="L77" s="163"/>
      <c r="M77" s="164"/>
      <c r="O77" s="156"/>
      <c r="P77" s="156"/>
      <c r="Q77" s="156"/>
    </row>
    <row r="78" s="6" customFormat="1" ht="15" customHeight="1" spans="1:17">
      <c r="A78" s="107">
        <v>8</v>
      </c>
      <c r="B78" s="120" t="s">
        <v>240</v>
      </c>
      <c r="C78" s="121" t="s">
        <v>241</v>
      </c>
      <c r="D78" s="119"/>
      <c r="E78" s="111"/>
      <c r="F78" s="109" t="s">
        <v>242</v>
      </c>
      <c r="G78" s="111"/>
      <c r="H78" s="111"/>
      <c r="I78" s="111"/>
      <c r="J78" s="111"/>
      <c r="K78" s="111"/>
      <c r="L78" s="163"/>
      <c r="M78" s="111"/>
      <c r="O78" s="156"/>
      <c r="P78" s="156"/>
      <c r="Q78" s="156"/>
    </row>
    <row r="79" s="6" customFormat="1" ht="15" customHeight="1" spans="1:17">
      <c r="A79" s="107">
        <v>9</v>
      </c>
      <c r="B79" s="120" t="s">
        <v>93</v>
      </c>
      <c r="C79" s="115" t="s">
        <v>243</v>
      </c>
      <c r="D79" s="116"/>
      <c r="E79" s="122"/>
      <c r="F79" s="122" t="s">
        <v>244</v>
      </c>
      <c r="G79" s="122"/>
      <c r="H79" s="122"/>
      <c r="I79" s="122"/>
      <c r="J79" s="122"/>
      <c r="K79" s="122"/>
      <c r="L79" s="165"/>
      <c r="M79" s="122"/>
      <c r="O79" s="156"/>
      <c r="P79" s="156"/>
      <c r="Q79" s="156"/>
    </row>
    <row r="80" s="6" customFormat="1" ht="15" customHeight="1" spans="1:17">
      <c r="A80" s="107">
        <v>10</v>
      </c>
      <c r="B80" s="123" t="s">
        <v>355</v>
      </c>
      <c r="C80" s="115" t="s">
        <v>243</v>
      </c>
      <c r="D80" s="116"/>
      <c r="E80" s="122"/>
      <c r="F80" s="122" t="s">
        <v>100</v>
      </c>
      <c r="G80" s="122"/>
      <c r="H80" s="122"/>
      <c r="I80" s="122"/>
      <c r="J80" s="122"/>
      <c r="K80" s="122"/>
      <c r="L80" s="165"/>
      <c r="M80" s="122"/>
      <c r="O80" s="156"/>
      <c r="P80" s="156"/>
      <c r="Q80" s="156"/>
    </row>
    <row r="81" s="8" customFormat="1" ht="15" customHeight="1" spans="1:17">
      <c r="A81" s="107">
        <v>11</v>
      </c>
      <c r="B81" s="124" t="s">
        <v>246</v>
      </c>
      <c r="C81" s="115" t="s">
        <v>247</v>
      </c>
      <c r="D81" s="116"/>
      <c r="E81" s="125"/>
      <c r="F81" s="115" t="s">
        <v>248</v>
      </c>
      <c r="G81" s="125"/>
      <c r="H81" s="125"/>
      <c r="I81" s="125"/>
      <c r="J81" s="125"/>
      <c r="K81" s="125"/>
      <c r="L81" s="166"/>
      <c r="M81" s="116"/>
      <c r="O81" s="156"/>
      <c r="P81" s="156"/>
      <c r="Q81" s="156"/>
    </row>
    <row r="82" s="6" customFormat="1" ht="15" customHeight="1" spans="1:17">
      <c r="A82" s="107">
        <v>12</v>
      </c>
      <c r="B82" s="126" t="s">
        <v>98</v>
      </c>
      <c r="C82" s="127" t="s">
        <v>99</v>
      </c>
      <c r="D82" s="128"/>
      <c r="E82" s="125"/>
      <c r="F82" s="115" t="s">
        <v>100</v>
      </c>
      <c r="G82" s="125"/>
      <c r="H82" s="125"/>
      <c r="I82" s="125"/>
      <c r="J82" s="125"/>
      <c r="K82" s="125"/>
      <c r="L82" s="166"/>
      <c r="M82" s="116"/>
      <c r="O82" s="156"/>
      <c r="P82" s="156"/>
      <c r="Q82" s="156"/>
    </row>
    <row r="83" s="6" customFormat="1" ht="15" customHeight="1" spans="1:17">
      <c r="A83" s="107">
        <v>13</v>
      </c>
      <c r="B83" s="129" t="s">
        <v>101</v>
      </c>
      <c r="C83" s="130" t="s">
        <v>102</v>
      </c>
      <c r="D83" s="131"/>
      <c r="E83" s="122"/>
      <c r="F83" s="122" t="s">
        <v>103</v>
      </c>
      <c r="G83" s="122"/>
      <c r="H83" s="122"/>
      <c r="I83" s="122"/>
      <c r="J83" s="122"/>
      <c r="K83" s="122"/>
      <c r="L83" s="165"/>
      <c r="M83" s="122"/>
      <c r="O83" s="156"/>
      <c r="P83" s="156"/>
      <c r="Q83" s="156"/>
    </row>
    <row r="84" s="6" customFormat="1" ht="15" customHeight="1" spans="1:17">
      <c r="A84" s="107">
        <v>14</v>
      </c>
      <c r="B84" s="117" t="s">
        <v>104</v>
      </c>
      <c r="C84" s="130" t="s">
        <v>105</v>
      </c>
      <c r="D84" s="131"/>
      <c r="E84" s="111"/>
      <c r="F84" s="109" t="s">
        <v>249</v>
      </c>
      <c r="G84" s="111"/>
      <c r="H84" s="111"/>
      <c r="I84" s="111"/>
      <c r="J84" s="111"/>
      <c r="K84" s="111"/>
      <c r="L84" s="163"/>
      <c r="M84" s="110"/>
      <c r="O84" s="81"/>
      <c r="P84" s="81"/>
      <c r="Q84" s="81"/>
    </row>
    <row r="85" s="8" customFormat="1" ht="15" customHeight="1" spans="1:17">
      <c r="A85" s="107">
        <v>15</v>
      </c>
      <c r="B85" s="132" t="s">
        <v>107</v>
      </c>
      <c r="C85" s="136"/>
      <c r="D85" s="136"/>
      <c r="E85" s="111"/>
      <c r="F85" s="134" t="s">
        <v>356</v>
      </c>
      <c r="G85" s="135"/>
      <c r="H85" s="135"/>
      <c r="I85" s="135"/>
      <c r="J85" s="135"/>
      <c r="K85" s="135"/>
      <c r="L85" s="167"/>
      <c r="M85" s="168"/>
      <c r="O85" s="81"/>
      <c r="P85" s="81"/>
      <c r="Q85" s="81"/>
    </row>
    <row r="86" s="6" customFormat="1" ht="15" customHeight="1" spans="1:17">
      <c r="A86" s="107">
        <v>16</v>
      </c>
      <c r="B86" s="108" t="s">
        <v>110</v>
      </c>
      <c r="C86" s="136" t="s">
        <v>111</v>
      </c>
      <c r="D86" s="137"/>
      <c r="E86" s="111"/>
      <c r="F86" s="109" t="s">
        <v>112</v>
      </c>
      <c r="G86" s="111"/>
      <c r="H86" s="111"/>
      <c r="I86" s="111"/>
      <c r="J86" s="111"/>
      <c r="K86" s="111"/>
      <c r="L86" s="163"/>
      <c r="M86" s="110"/>
      <c r="O86" s="156"/>
      <c r="P86" s="156"/>
      <c r="Q86" s="156"/>
    </row>
    <row r="87" s="8" customFormat="1" ht="15" customHeight="1" spans="1:17">
      <c r="A87" s="107">
        <v>17</v>
      </c>
      <c r="B87" s="129" t="s">
        <v>113</v>
      </c>
      <c r="C87" s="138" t="s">
        <v>114</v>
      </c>
      <c r="D87" s="139"/>
      <c r="E87" s="140"/>
      <c r="F87" s="141" t="s">
        <v>115</v>
      </c>
      <c r="G87" s="140"/>
      <c r="H87" s="140"/>
      <c r="I87" s="140"/>
      <c r="J87" s="140"/>
      <c r="K87" s="140"/>
      <c r="L87" s="169"/>
      <c r="M87" s="170"/>
      <c r="O87" s="156"/>
      <c r="P87" s="156"/>
      <c r="Q87" s="156"/>
    </row>
    <row r="88" s="8" customFormat="1" ht="15" customHeight="1" spans="1:17">
      <c r="A88" s="142"/>
      <c r="B88" s="143"/>
      <c r="C88" s="144"/>
      <c r="D88" s="145"/>
      <c r="E88" s="146"/>
      <c r="F88" s="147"/>
      <c r="G88" s="146"/>
      <c r="H88" s="146"/>
      <c r="I88" s="146"/>
      <c r="J88" s="146"/>
      <c r="K88" s="146"/>
      <c r="L88" s="146"/>
      <c r="M88" s="171"/>
      <c r="O88" s="156"/>
      <c r="P88" s="156"/>
      <c r="Q88" s="156"/>
    </row>
    <row r="89" ht="15" customHeight="1" spans="1:17">
      <c r="A89" s="148"/>
      <c r="B89" s="149" t="s">
        <v>116</v>
      </c>
      <c r="C89" s="150"/>
      <c r="D89" s="149"/>
      <c r="E89" s="149"/>
      <c r="F89" s="149" t="s">
        <v>117</v>
      </c>
      <c r="G89" s="149"/>
      <c r="H89" s="151"/>
      <c r="I89" s="149"/>
      <c r="J89" s="149"/>
      <c r="K89" s="172"/>
      <c r="L89" s="173"/>
      <c r="M89" s="174"/>
      <c r="O89" s="156"/>
      <c r="P89" s="156"/>
      <c r="Q89" s="156"/>
    </row>
    <row r="90" spans="1:17">
      <c r="A90" s="11"/>
      <c r="O90" s="156"/>
      <c r="P90" s="156"/>
      <c r="Q90" s="156"/>
    </row>
    <row r="91" spans="1:17">
      <c r="A91" s="11"/>
      <c r="O91" s="156"/>
      <c r="P91" s="156"/>
      <c r="Q91" s="156"/>
    </row>
    <row r="92" spans="1:17">
      <c r="A92" s="11"/>
      <c r="O92" s="156"/>
      <c r="P92" s="156"/>
      <c r="Q92" s="156"/>
    </row>
    <row r="93" spans="1:17">
      <c r="A93" s="11"/>
      <c r="O93" s="156"/>
      <c r="P93" s="156"/>
      <c r="Q93" s="156"/>
    </row>
    <row r="94" spans="1:17">
      <c r="A94" s="11"/>
      <c r="O94" s="156"/>
      <c r="P94" s="156"/>
      <c r="Q94" s="156"/>
    </row>
    <row r="95" spans="1:17">
      <c r="A95" s="11"/>
      <c r="O95" s="86"/>
      <c r="P95" s="86"/>
      <c r="Q95" s="86"/>
    </row>
    <row r="96" spans="1:17">
      <c r="A96" s="11"/>
      <c r="O96" s="86"/>
      <c r="P96" s="86"/>
      <c r="Q96" s="86"/>
    </row>
    <row r="97" s="9" customFormat="1" spans="1:17">
      <c r="A97" s="11"/>
      <c r="C97" s="11"/>
      <c r="H97" s="12"/>
      <c r="L97" s="13"/>
      <c r="O97" s="86"/>
      <c r="P97" s="86"/>
      <c r="Q97" s="86"/>
    </row>
    <row r="98" s="9" customFormat="1" spans="1:17">
      <c r="A98" s="11"/>
      <c r="C98" s="11"/>
      <c r="H98" s="12"/>
      <c r="L98" s="13"/>
      <c r="O98" s="86"/>
      <c r="P98" s="86"/>
      <c r="Q98" s="86"/>
    </row>
    <row r="99" s="9" customFormat="1" spans="1:17">
      <c r="A99" s="11"/>
      <c r="C99" s="11"/>
      <c r="H99" s="12"/>
      <c r="L99" s="13"/>
      <c r="O99" s="86"/>
      <c r="P99" s="86"/>
      <c r="Q99" s="86"/>
    </row>
    <row r="100" s="9" customFormat="1" spans="1:17">
      <c r="A100" s="11"/>
      <c r="C100" s="11"/>
      <c r="H100" s="12"/>
      <c r="L100" s="13"/>
      <c r="O100" s="175"/>
      <c r="P100" s="175"/>
      <c r="Q100" s="175"/>
    </row>
    <row r="101" s="9" customFormat="1" spans="1:17">
      <c r="A101" s="11"/>
      <c r="C101" s="11"/>
      <c r="H101" s="12"/>
      <c r="L101" s="13"/>
      <c r="O101" s="176"/>
      <c r="P101" s="176"/>
      <c r="Q101" s="176"/>
    </row>
    <row r="102" s="9" customFormat="1" spans="1:17">
      <c r="A102" s="11"/>
      <c r="C102" s="11"/>
      <c r="H102" s="12"/>
      <c r="L102" s="13"/>
      <c r="O102" s="176"/>
      <c r="P102" s="176"/>
      <c r="Q102" s="176"/>
    </row>
    <row r="103" s="9" customFormat="1" spans="1:17">
      <c r="A103" s="11"/>
      <c r="C103" s="11"/>
      <c r="H103" s="12"/>
      <c r="L103" s="13"/>
      <c r="O103" s="176"/>
      <c r="P103" s="176"/>
      <c r="Q103" s="176"/>
    </row>
    <row r="104" s="9" customFormat="1" spans="1:17">
      <c r="A104" s="11"/>
      <c r="C104" s="11"/>
      <c r="H104" s="12"/>
      <c r="L104" s="13"/>
      <c r="O104" s="176"/>
      <c r="P104" s="176"/>
      <c r="Q104" s="176"/>
    </row>
    <row r="105" s="9" customFormat="1" spans="1:17">
      <c r="A105" s="11"/>
      <c r="C105" s="11"/>
      <c r="H105" s="12"/>
      <c r="L105" s="13"/>
      <c r="O105" s="176"/>
      <c r="P105" s="176"/>
      <c r="Q105" s="176"/>
    </row>
    <row r="106" s="9" customFormat="1" spans="1:17">
      <c r="A106" s="11"/>
      <c r="C106" s="11"/>
      <c r="H106" s="12"/>
      <c r="L106" s="13"/>
      <c r="O106" s="176"/>
      <c r="P106" s="176"/>
      <c r="Q106" s="176"/>
    </row>
    <row r="107" s="9" customFormat="1" spans="1:17">
      <c r="A107" s="11"/>
      <c r="C107" s="11"/>
      <c r="H107" s="12"/>
      <c r="L107" s="13"/>
      <c r="O107" s="176"/>
      <c r="P107" s="176"/>
      <c r="Q107" s="176"/>
    </row>
    <row r="108" s="9" customFormat="1" spans="1:17">
      <c r="A108" s="11"/>
      <c r="C108" s="11"/>
      <c r="H108" s="12"/>
      <c r="L108" s="13"/>
      <c r="O108" s="176"/>
      <c r="P108" s="176"/>
      <c r="Q108" s="176"/>
    </row>
    <row r="109" s="9" customFormat="1" spans="1:17">
      <c r="A109" s="11"/>
      <c r="C109" s="11"/>
      <c r="H109" s="12"/>
      <c r="L109" s="13"/>
      <c r="O109" s="176"/>
      <c r="P109" s="176"/>
      <c r="Q109" s="176"/>
    </row>
    <row r="110" s="9" customFormat="1" spans="1:17">
      <c r="A110" s="11"/>
      <c r="C110" s="11"/>
      <c r="H110" s="12"/>
      <c r="L110" s="13"/>
      <c r="O110" s="176"/>
      <c r="P110" s="176"/>
      <c r="Q110" s="176"/>
    </row>
    <row r="111" s="9" customFormat="1" spans="1:17">
      <c r="A111" s="11"/>
      <c r="C111" s="11"/>
      <c r="H111" s="12"/>
      <c r="L111" s="13"/>
      <c r="O111" s="176"/>
      <c r="P111" s="176"/>
      <c r="Q111" s="176"/>
    </row>
    <row r="112" s="9" customFormat="1" spans="1:17">
      <c r="A112" s="11"/>
      <c r="C112" s="11"/>
      <c r="H112" s="12"/>
      <c r="L112" s="13"/>
      <c r="O112" s="176"/>
      <c r="P112" s="176"/>
      <c r="Q112" s="176"/>
    </row>
    <row r="113" s="9" customFormat="1" spans="1:17">
      <c r="A113" s="11"/>
      <c r="C113" s="11"/>
      <c r="H113" s="12"/>
      <c r="L113" s="13"/>
      <c r="O113" s="176"/>
      <c r="P113" s="176"/>
      <c r="Q113" s="176"/>
    </row>
    <row r="114" s="9" customFormat="1" ht="17.5" spans="1:17">
      <c r="A114" s="11"/>
      <c r="C114" s="11"/>
      <c r="H114" s="12"/>
      <c r="L114" s="13"/>
      <c r="O114" s="177"/>
      <c r="P114" s="177"/>
      <c r="Q114" s="177"/>
    </row>
    <row r="115" s="9" customFormat="1" spans="1:17">
      <c r="A115" s="11"/>
      <c r="C115" s="11"/>
      <c r="H115" s="12"/>
      <c r="L115" s="13"/>
      <c r="O115" s="176"/>
      <c r="P115" s="176"/>
      <c r="Q115" s="176"/>
    </row>
    <row r="116" s="9" customFormat="1" spans="1:17">
      <c r="A116" s="11"/>
      <c r="C116" s="11"/>
      <c r="H116" s="12"/>
      <c r="L116" s="13"/>
      <c r="O116" s="176"/>
      <c r="P116" s="176"/>
      <c r="Q116" s="176"/>
    </row>
    <row r="117" s="9" customFormat="1" ht="17.5" spans="1:17">
      <c r="A117" s="11"/>
      <c r="C117" s="11"/>
      <c r="H117" s="12"/>
      <c r="L117" s="13"/>
      <c r="O117" s="177"/>
      <c r="P117" s="177"/>
      <c r="Q117" s="177"/>
    </row>
    <row r="118" s="9" customFormat="1" spans="1:17">
      <c r="A118" s="11"/>
      <c r="C118" s="11"/>
      <c r="H118" s="12"/>
      <c r="L118" s="13"/>
      <c r="O118" s="176"/>
      <c r="P118" s="176"/>
      <c r="Q118" s="176"/>
    </row>
    <row r="119" s="9" customFormat="1" ht="17.5" spans="1:17">
      <c r="A119" s="11"/>
      <c r="C119" s="11"/>
      <c r="H119" s="12"/>
      <c r="L119" s="13"/>
      <c r="O119" s="177"/>
      <c r="P119" s="177"/>
      <c r="Q119" s="177"/>
    </row>
    <row r="120" s="9" customFormat="1" ht="17.5" spans="1:17">
      <c r="A120" s="11"/>
      <c r="C120" s="11"/>
      <c r="H120" s="12"/>
      <c r="L120" s="13"/>
      <c r="O120" s="177"/>
      <c r="P120" s="177"/>
      <c r="Q120" s="177"/>
    </row>
    <row r="121" s="9" customFormat="1" spans="1:17">
      <c r="A121" s="11"/>
      <c r="C121" s="11"/>
      <c r="H121" s="12"/>
      <c r="L121" s="13"/>
      <c r="O121" s="15"/>
      <c r="P121" s="15"/>
      <c r="Q121" s="15"/>
    </row>
    <row r="122" s="9" customFormat="1" spans="1:17">
      <c r="A122" s="11"/>
      <c r="C122" s="11"/>
      <c r="H122" s="12"/>
      <c r="L122" s="13"/>
      <c r="O122" s="15"/>
      <c r="P122" s="15"/>
      <c r="Q122" s="15"/>
    </row>
    <row r="123" s="9" customFormat="1" spans="1:17">
      <c r="A123" s="11"/>
      <c r="C123" s="11"/>
      <c r="H123" s="12"/>
      <c r="L123" s="13"/>
      <c r="O123" s="15"/>
      <c r="P123" s="15"/>
      <c r="Q123" s="15"/>
    </row>
    <row r="124" s="9" customFormat="1" spans="1:17">
      <c r="A124" s="11"/>
      <c r="C124" s="11"/>
      <c r="H124" s="12"/>
      <c r="L124" s="13"/>
      <c r="O124" s="15"/>
      <c r="P124" s="15"/>
      <c r="Q124" s="15"/>
    </row>
    <row r="125" s="9" customFormat="1" spans="1:17">
      <c r="A125" s="11"/>
      <c r="C125" s="11"/>
      <c r="H125" s="12"/>
      <c r="L125" s="13"/>
      <c r="O125" s="15"/>
      <c r="P125" s="15"/>
      <c r="Q125" s="15"/>
    </row>
    <row r="126" s="9" customFormat="1" spans="1:17">
      <c r="A126" s="11"/>
      <c r="C126" s="11"/>
      <c r="H126" s="12"/>
      <c r="L126" s="13"/>
      <c r="O126" s="15"/>
      <c r="P126" s="15"/>
      <c r="Q126" s="15"/>
    </row>
    <row r="127" s="9" customFormat="1" spans="1:17">
      <c r="A127" s="11"/>
      <c r="C127" s="11"/>
      <c r="H127" s="12"/>
      <c r="L127" s="13"/>
      <c r="O127" s="15"/>
      <c r="P127" s="15"/>
      <c r="Q127" s="15"/>
    </row>
    <row r="128" s="9" customFormat="1" spans="1:17">
      <c r="A128" s="11"/>
      <c r="C128" s="11"/>
      <c r="H128" s="12"/>
      <c r="L128" s="13"/>
      <c r="O128" s="15"/>
      <c r="P128" s="15"/>
      <c r="Q128" s="15"/>
    </row>
    <row r="129" s="9" customFormat="1" spans="1:17">
      <c r="A129" s="11"/>
      <c r="C129" s="11"/>
      <c r="H129" s="12"/>
      <c r="L129" s="13"/>
      <c r="O129" s="178"/>
      <c r="P129" s="178"/>
      <c r="Q129" s="178"/>
    </row>
    <row r="130" s="9" customFormat="1" spans="1:17">
      <c r="A130" s="11"/>
      <c r="C130" s="11"/>
      <c r="H130" s="12"/>
      <c r="L130" s="13"/>
      <c r="O130" s="178"/>
      <c r="P130" s="178"/>
      <c r="Q130" s="178"/>
    </row>
    <row r="131" s="9" customFormat="1" spans="1:17">
      <c r="A131" s="11"/>
      <c r="C131" s="11"/>
      <c r="H131" s="12"/>
      <c r="L131" s="13"/>
      <c r="O131" s="178"/>
      <c r="P131" s="178"/>
      <c r="Q131" s="178"/>
    </row>
    <row r="132" s="9" customFormat="1" spans="1:17">
      <c r="A132" s="11"/>
      <c r="C132" s="11"/>
      <c r="H132" s="12"/>
      <c r="L132" s="13"/>
      <c r="O132" s="178"/>
      <c r="P132" s="178"/>
      <c r="Q132" s="178"/>
    </row>
    <row r="133" s="9" customFormat="1" spans="1:17">
      <c r="A133" s="11"/>
      <c r="C133" s="11"/>
      <c r="H133" s="12"/>
      <c r="L133" s="13"/>
      <c r="O133" s="178"/>
      <c r="P133" s="178"/>
      <c r="Q133" s="178"/>
    </row>
    <row r="134" s="9" customFormat="1" spans="1:17">
      <c r="A134" s="11"/>
      <c r="C134" s="11"/>
      <c r="H134" s="12"/>
      <c r="L134" s="13"/>
      <c r="O134" s="178"/>
      <c r="P134" s="178"/>
      <c r="Q134" s="178"/>
    </row>
    <row r="135" s="9" customFormat="1" spans="1:17">
      <c r="A135" s="11"/>
      <c r="C135" s="11"/>
      <c r="H135" s="12"/>
      <c r="L135" s="13"/>
      <c r="O135" s="178"/>
      <c r="P135" s="178"/>
      <c r="Q135" s="178"/>
    </row>
    <row r="136" s="9" customFormat="1" spans="1:17">
      <c r="A136" s="11"/>
      <c r="C136" s="11"/>
      <c r="H136" s="12"/>
      <c r="L136" s="13"/>
      <c r="O136" s="178"/>
      <c r="P136" s="178"/>
      <c r="Q136" s="178"/>
    </row>
    <row r="137" s="9" customFormat="1" spans="1:17">
      <c r="A137" s="11"/>
      <c r="C137" s="11"/>
      <c r="H137" s="12"/>
      <c r="L137" s="13"/>
      <c r="O137" s="178"/>
      <c r="P137" s="178"/>
      <c r="Q137" s="178"/>
    </row>
    <row r="138" s="9" customFormat="1" spans="1:17">
      <c r="A138" s="11"/>
      <c r="C138" s="11"/>
      <c r="H138" s="12"/>
      <c r="L138" s="13"/>
      <c r="O138" s="178"/>
      <c r="P138" s="178"/>
      <c r="Q138" s="178"/>
    </row>
    <row r="139" s="9" customFormat="1" spans="1:17">
      <c r="A139" s="11"/>
      <c r="C139" s="11"/>
      <c r="H139" s="12"/>
      <c r="L139" s="13"/>
      <c r="O139" s="178"/>
      <c r="P139" s="178"/>
      <c r="Q139" s="178"/>
    </row>
    <row r="140" s="9" customFormat="1" spans="1:17">
      <c r="A140" s="11"/>
      <c r="C140" s="11"/>
      <c r="H140" s="12"/>
      <c r="L140" s="13"/>
      <c r="O140" s="178"/>
      <c r="P140" s="178"/>
      <c r="Q140" s="178"/>
    </row>
    <row r="141" s="9" customFormat="1" spans="1:17">
      <c r="A141" s="11"/>
      <c r="C141" s="11"/>
      <c r="H141" s="12"/>
      <c r="L141" s="13"/>
      <c r="O141" s="178"/>
      <c r="P141" s="178"/>
      <c r="Q141" s="178"/>
    </row>
    <row r="142" s="9" customFormat="1" spans="1:17">
      <c r="A142" s="11"/>
      <c r="C142" s="11"/>
      <c r="H142" s="12"/>
      <c r="L142" s="13"/>
      <c r="O142" s="178"/>
      <c r="P142" s="178"/>
      <c r="Q142" s="178"/>
    </row>
    <row r="143" s="9" customFormat="1" spans="1:17">
      <c r="A143" s="11"/>
      <c r="C143" s="11"/>
      <c r="H143" s="12"/>
      <c r="L143" s="13"/>
      <c r="O143" s="178"/>
      <c r="P143" s="178"/>
      <c r="Q143" s="178"/>
    </row>
    <row r="144" s="9" customFormat="1" spans="1:17">
      <c r="A144" s="11"/>
      <c r="C144" s="11"/>
      <c r="H144" s="12"/>
      <c r="L144" s="13"/>
      <c r="O144" s="178"/>
      <c r="P144" s="178"/>
      <c r="Q144" s="178"/>
    </row>
    <row r="145" s="9" customFormat="1" spans="1:17">
      <c r="A145" s="11"/>
      <c r="C145" s="11"/>
      <c r="H145" s="12"/>
      <c r="L145" s="13"/>
      <c r="O145" s="178"/>
      <c r="P145" s="178"/>
      <c r="Q145" s="178"/>
    </row>
    <row r="146" s="9" customFormat="1" spans="1:17">
      <c r="A146" s="11"/>
      <c r="C146" s="11"/>
      <c r="H146" s="12"/>
      <c r="L146" s="13"/>
      <c r="O146" s="178"/>
      <c r="P146" s="178"/>
      <c r="Q146" s="178"/>
    </row>
    <row r="147" s="9" customFormat="1" spans="1:17">
      <c r="A147" s="11"/>
      <c r="C147" s="11"/>
      <c r="H147" s="12"/>
      <c r="L147" s="13"/>
      <c r="O147" s="178"/>
      <c r="P147" s="178"/>
      <c r="Q147" s="178"/>
    </row>
    <row r="148" s="9" customFormat="1" spans="1:17">
      <c r="A148" s="11"/>
      <c r="C148" s="11"/>
      <c r="H148" s="12"/>
      <c r="L148" s="13"/>
      <c r="O148" s="178"/>
      <c r="P148" s="178"/>
      <c r="Q148" s="178"/>
    </row>
    <row r="149" s="9" customFormat="1" spans="1:17">
      <c r="A149" s="11"/>
      <c r="C149" s="11"/>
      <c r="H149" s="12"/>
      <c r="L149" s="13"/>
      <c r="O149" s="178"/>
      <c r="P149" s="178"/>
      <c r="Q149" s="178"/>
    </row>
    <row r="150" s="9" customFormat="1" spans="1:17">
      <c r="A150" s="11"/>
      <c r="C150" s="11"/>
      <c r="H150" s="12"/>
      <c r="L150" s="13"/>
      <c r="O150" s="178"/>
      <c r="P150" s="178"/>
      <c r="Q150" s="178"/>
    </row>
    <row r="151" s="9" customFormat="1" spans="1:17">
      <c r="A151" s="11"/>
      <c r="C151" s="11"/>
      <c r="H151" s="12"/>
      <c r="L151" s="13"/>
      <c r="O151" s="178"/>
      <c r="P151" s="178"/>
      <c r="Q151" s="178"/>
    </row>
    <row r="152" s="9" customFormat="1" spans="1:17">
      <c r="A152" s="11"/>
      <c r="C152" s="11"/>
      <c r="H152" s="12"/>
      <c r="L152" s="13"/>
      <c r="O152" s="178"/>
      <c r="P152" s="178"/>
      <c r="Q152" s="178"/>
    </row>
    <row r="153" s="9" customFormat="1" spans="1:17">
      <c r="A153" s="11"/>
      <c r="C153" s="11"/>
      <c r="H153" s="12"/>
      <c r="L153" s="13"/>
      <c r="O153" s="178"/>
      <c r="P153" s="178"/>
      <c r="Q153" s="178"/>
    </row>
    <row r="154" s="9" customFormat="1" spans="1:17">
      <c r="A154" s="11"/>
      <c r="C154" s="11"/>
      <c r="H154" s="12"/>
      <c r="L154" s="13"/>
      <c r="O154" s="178"/>
      <c r="P154" s="178"/>
      <c r="Q154" s="178"/>
    </row>
    <row r="155" s="9" customFormat="1" spans="1:17">
      <c r="A155" s="11"/>
      <c r="C155" s="11"/>
      <c r="H155" s="12"/>
      <c r="L155" s="13"/>
      <c r="O155" s="178"/>
      <c r="P155" s="178"/>
      <c r="Q155" s="178"/>
    </row>
    <row r="156" s="9" customFormat="1" spans="1:17">
      <c r="A156" s="11"/>
      <c r="C156" s="11"/>
      <c r="H156" s="12"/>
      <c r="L156" s="13"/>
      <c r="O156" s="178"/>
      <c r="P156" s="178"/>
      <c r="Q156" s="178"/>
    </row>
    <row r="157" s="9" customFormat="1" spans="1:17">
      <c r="A157" s="11"/>
      <c r="C157" s="11"/>
      <c r="H157" s="12"/>
      <c r="L157" s="13"/>
      <c r="O157" s="178"/>
      <c r="P157" s="178"/>
      <c r="Q157" s="178"/>
    </row>
    <row r="158" s="9" customFormat="1" spans="1:17">
      <c r="A158" s="11"/>
      <c r="C158" s="11"/>
      <c r="H158" s="12"/>
      <c r="L158" s="13"/>
      <c r="O158" s="178"/>
      <c r="P158" s="178"/>
      <c r="Q158" s="178"/>
    </row>
    <row r="159" s="9" customFormat="1" spans="1:17">
      <c r="A159" s="11"/>
      <c r="C159" s="11"/>
      <c r="H159" s="12"/>
      <c r="L159" s="13"/>
      <c r="O159" s="178"/>
      <c r="P159" s="178"/>
      <c r="Q159" s="178"/>
    </row>
    <row r="160" s="9" customFormat="1" spans="1:17">
      <c r="A160" s="11"/>
      <c r="C160" s="11"/>
      <c r="H160" s="12"/>
      <c r="L160" s="13"/>
      <c r="O160" s="178"/>
      <c r="P160" s="178"/>
      <c r="Q160" s="178"/>
    </row>
    <row r="161" s="9" customFormat="1" spans="1:17">
      <c r="A161" s="11"/>
      <c r="C161" s="11"/>
      <c r="H161" s="12"/>
      <c r="L161" s="13"/>
      <c r="O161" s="178"/>
      <c r="P161" s="178"/>
      <c r="Q161" s="178"/>
    </row>
    <row r="162" s="9" customFormat="1" spans="1:17">
      <c r="A162" s="11"/>
      <c r="C162" s="11"/>
      <c r="H162" s="12"/>
      <c r="L162" s="13"/>
      <c r="O162" s="178"/>
      <c r="P162" s="178"/>
      <c r="Q162" s="178"/>
    </row>
    <row r="163" s="9" customFormat="1" spans="1:17">
      <c r="A163" s="11"/>
      <c r="C163" s="11"/>
      <c r="H163" s="12"/>
      <c r="L163" s="13"/>
      <c r="O163" s="178"/>
      <c r="P163" s="178"/>
      <c r="Q163" s="178"/>
    </row>
    <row r="164" s="9" customFormat="1" spans="1:17">
      <c r="A164" s="11"/>
      <c r="C164" s="11"/>
      <c r="H164" s="12"/>
      <c r="L164" s="13"/>
      <c r="O164" s="178"/>
      <c r="P164" s="178"/>
      <c r="Q164" s="178"/>
    </row>
    <row r="165" s="9" customFormat="1" spans="1:17">
      <c r="A165" s="11"/>
      <c r="C165" s="11"/>
      <c r="H165" s="12"/>
      <c r="L165" s="13"/>
      <c r="O165" s="178"/>
      <c r="P165" s="178"/>
      <c r="Q165" s="178"/>
    </row>
    <row r="166" s="9" customFormat="1" spans="1:17">
      <c r="A166" s="11"/>
      <c r="C166" s="11"/>
      <c r="H166" s="12"/>
      <c r="L166" s="13"/>
      <c r="O166" s="178"/>
      <c r="P166" s="178"/>
      <c r="Q166" s="178"/>
    </row>
    <row r="167" s="9" customFormat="1" spans="1:17">
      <c r="A167" s="11"/>
      <c r="C167" s="11"/>
      <c r="H167" s="12"/>
      <c r="L167" s="13"/>
      <c r="O167" s="178"/>
      <c r="P167" s="178"/>
      <c r="Q167" s="178"/>
    </row>
    <row r="168" s="9" customFormat="1" spans="1:17">
      <c r="A168" s="11"/>
      <c r="C168" s="11"/>
      <c r="H168" s="12"/>
      <c r="L168" s="13"/>
      <c r="O168" s="178"/>
      <c r="P168" s="178"/>
      <c r="Q168" s="178"/>
    </row>
    <row r="169" s="9" customFormat="1" spans="1:17">
      <c r="A169" s="11"/>
      <c r="C169" s="11"/>
      <c r="H169" s="12"/>
      <c r="L169" s="13"/>
      <c r="O169" s="178"/>
      <c r="P169" s="178"/>
      <c r="Q169" s="178"/>
    </row>
    <row r="170" s="9" customFormat="1" spans="1:17">
      <c r="A170" s="11"/>
      <c r="C170" s="11"/>
      <c r="H170" s="12"/>
      <c r="L170" s="13"/>
      <c r="O170" s="178"/>
      <c r="P170" s="178"/>
      <c r="Q170" s="178"/>
    </row>
    <row r="171" s="9" customFormat="1" spans="1:17">
      <c r="A171" s="11"/>
      <c r="C171" s="11"/>
      <c r="H171" s="12"/>
      <c r="L171" s="13"/>
      <c r="O171" s="178"/>
      <c r="P171" s="178"/>
      <c r="Q171" s="178"/>
    </row>
    <row r="172" s="9" customFormat="1" spans="1:17">
      <c r="A172" s="11"/>
      <c r="C172" s="11"/>
      <c r="H172" s="12"/>
      <c r="L172" s="13"/>
      <c r="O172" s="178"/>
      <c r="P172" s="178"/>
      <c r="Q172" s="178"/>
    </row>
    <row r="173" s="9" customFormat="1" spans="1:17">
      <c r="A173" s="11"/>
      <c r="C173" s="11"/>
      <c r="H173" s="12"/>
      <c r="L173" s="13"/>
      <c r="O173" s="178"/>
      <c r="P173" s="178"/>
      <c r="Q173" s="178"/>
    </row>
    <row r="174" s="9" customFormat="1" spans="1:17">
      <c r="A174" s="11"/>
      <c r="C174" s="11"/>
      <c r="H174" s="12"/>
      <c r="L174" s="13"/>
      <c r="O174" s="178"/>
      <c r="P174" s="178"/>
      <c r="Q174" s="178"/>
    </row>
    <row r="175" s="9" customFormat="1" spans="1:17">
      <c r="A175" s="11"/>
      <c r="C175" s="11"/>
      <c r="H175" s="12"/>
      <c r="L175" s="13"/>
      <c r="O175" s="178"/>
      <c r="P175" s="178"/>
      <c r="Q175" s="178"/>
    </row>
    <row r="176" s="9" customFormat="1" spans="1:17">
      <c r="A176" s="11"/>
      <c r="C176" s="11"/>
      <c r="H176" s="12"/>
      <c r="L176" s="13"/>
      <c r="O176" s="178"/>
      <c r="P176" s="178"/>
      <c r="Q176" s="178"/>
    </row>
    <row r="177" s="9" customFormat="1" spans="1:17">
      <c r="A177" s="11"/>
      <c r="C177" s="11"/>
      <c r="H177" s="12"/>
      <c r="L177" s="13"/>
      <c r="O177" s="178"/>
      <c r="P177" s="178"/>
      <c r="Q177" s="178"/>
    </row>
    <row r="178" s="9" customFormat="1" spans="1:17">
      <c r="A178" s="11"/>
      <c r="C178" s="11"/>
      <c r="H178" s="12"/>
      <c r="L178" s="13"/>
      <c r="O178" s="178"/>
      <c r="P178" s="178"/>
      <c r="Q178" s="178"/>
    </row>
    <row r="179" s="9" customFormat="1" spans="1:17">
      <c r="A179" s="11"/>
      <c r="C179" s="11"/>
      <c r="H179" s="12"/>
      <c r="L179" s="13"/>
      <c r="O179" s="178"/>
      <c r="P179" s="178"/>
      <c r="Q179" s="178"/>
    </row>
    <row r="180" s="9" customFormat="1" spans="1:17">
      <c r="A180" s="11"/>
      <c r="C180" s="11"/>
      <c r="H180" s="12"/>
      <c r="L180" s="13"/>
      <c r="O180" s="178"/>
      <c r="P180" s="178"/>
      <c r="Q180" s="178"/>
    </row>
    <row r="181" s="9" customFormat="1" spans="1:17">
      <c r="A181" s="11"/>
      <c r="C181" s="11"/>
      <c r="H181" s="12"/>
      <c r="L181" s="13"/>
      <c r="O181" s="178"/>
      <c r="P181" s="178"/>
      <c r="Q181" s="178"/>
    </row>
    <row r="182" s="9" customFormat="1" spans="1:17">
      <c r="A182" s="11"/>
      <c r="C182" s="11"/>
      <c r="H182" s="12"/>
      <c r="L182" s="13"/>
      <c r="O182" s="178"/>
      <c r="P182" s="178"/>
      <c r="Q182" s="178"/>
    </row>
    <row r="183" s="9" customFormat="1" spans="1:17">
      <c r="A183" s="11"/>
      <c r="C183" s="11"/>
      <c r="H183" s="12"/>
      <c r="L183" s="13"/>
      <c r="O183" s="178"/>
      <c r="P183" s="178"/>
      <c r="Q183" s="178"/>
    </row>
    <row r="184" s="9" customFormat="1" spans="1:17">
      <c r="A184" s="11"/>
      <c r="C184" s="11"/>
      <c r="H184" s="12"/>
      <c r="L184" s="13"/>
      <c r="O184" s="178"/>
      <c r="P184" s="178"/>
      <c r="Q184" s="178"/>
    </row>
    <row r="185" s="9" customFormat="1" spans="1:17">
      <c r="A185" s="11"/>
      <c r="C185" s="11"/>
      <c r="H185" s="12"/>
      <c r="L185" s="13"/>
      <c r="O185" s="178"/>
      <c r="P185" s="178"/>
      <c r="Q185" s="178"/>
    </row>
    <row r="186" s="9" customFormat="1" spans="1:17">
      <c r="A186" s="11"/>
      <c r="C186" s="11"/>
      <c r="H186" s="12"/>
      <c r="L186" s="13"/>
      <c r="O186" s="178"/>
      <c r="P186" s="178"/>
      <c r="Q186" s="178"/>
    </row>
    <row r="187" s="9" customFormat="1" spans="1:17">
      <c r="A187" s="11"/>
      <c r="C187" s="11"/>
      <c r="H187" s="12"/>
      <c r="L187" s="13"/>
      <c r="O187" s="178"/>
      <c r="P187" s="178"/>
      <c r="Q187" s="178"/>
    </row>
    <row r="188" s="9" customFormat="1" spans="1:17">
      <c r="A188" s="11"/>
      <c r="C188" s="11"/>
      <c r="H188" s="12"/>
      <c r="L188" s="13"/>
      <c r="O188" s="178"/>
      <c r="P188" s="178"/>
      <c r="Q188" s="178"/>
    </row>
    <row r="189" s="9" customFormat="1" spans="1:17">
      <c r="A189" s="11"/>
      <c r="C189" s="11"/>
      <c r="H189" s="12"/>
      <c r="L189" s="13"/>
      <c r="O189" s="178"/>
      <c r="P189" s="178"/>
      <c r="Q189" s="178"/>
    </row>
    <row r="190" s="9" customFormat="1" spans="1:17">
      <c r="A190" s="11"/>
      <c r="C190" s="11"/>
      <c r="H190" s="12"/>
      <c r="L190" s="13"/>
      <c r="O190" s="178"/>
      <c r="P190" s="178"/>
      <c r="Q190" s="178"/>
    </row>
    <row r="191" s="9" customFormat="1" spans="1:17">
      <c r="A191" s="11"/>
      <c r="C191" s="11"/>
      <c r="H191" s="12"/>
      <c r="L191" s="13"/>
      <c r="O191" s="178"/>
      <c r="P191" s="178"/>
      <c r="Q191" s="178"/>
    </row>
    <row r="192" s="9" customFormat="1" spans="1:17">
      <c r="A192" s="11"/>
      <c r="C192" s="11"/>
      <c r="H192" s="12"/>
      <c r="L192" s="13"/>
      <c r="O192" s="178"/>
      <c r="P192" s="178"/>
      <c r="Q192" s="178"/>
    </row>
    <row r="193" s="9" customFormat="1" spans="1:17">
      <c r="A193" s="11"/>
      <c r="C193" s="11"/>
      <c r="H193" s="12"/>
      <c r="L193" s="13"/>
      <c r="O193" s="178"/>
      <c r="P193" s="178"/>
      <c r="Q193" s="178"/>
    </row>
    <row r="194" s="9" customFormat="1" spans="1:17">
      <c r="A194" s="11"/>
      <c r="C194" s="11"/>
      <c r="H194" s="12"/>
      <c r="L194" s="13"/>
      <c r="O194" s="178"/>
      <c r="P194" s="178"/>
      <c r="Q194" s="178"/>
    </row>
    <row r="195" s="9" customFormat="1" spans="1:17">
      <c r="A195" s="11"/>
      <c r="C195" s="11"/>
      <c r="H195" s="12"/>
      <c r="L195" s="13"/>
      <c r="O195" s="178"/>
      <c r="P195" s="178"/>
      <c r="Q195" s="178"/>
    </row>
    <row r="196" s="9" customFormat="1" spans="1:17">
      <c r="A196" s="11"/>
      <c r="C196" s="11"/>
      <c r="H196" s="12"/>
      <c r="L196" s="13"/>
      <c r="O196" s="178"/>
      <c r="P196" s="178"/>
      <c r="Q196" s="178"/>
    </row>
    <row r="197" s="9" customFormat="1" spans="1:17">
      <c r="A197" s="11"/>
      <c r="C197" s="11"/>
      <c r="H197" s="12"/>
      <c r="L197" s="13"/>
      <c r="O197" s="178"/>
      <c r="P197" s="178"/>
      <c r="Q197" s="178"/>
    </row>
    <row r="198" s="9" customFormat="1" spans="1:17">
      <c r="A198" s="11"/>
      <c r="C198" s="11"/>
      <c r="H198" s="12"/>
      <c r="L198" s="13"/>
      <c r="O198" s="178"/>
      <c r="P198" s="178"/>
      <c r="Q198" s="178"/>
    </row>
    <row r="199" s="9" customFormat="1" spans="1:17">
      <c r="A199" s="11"/>
      <c r="C199" s="11"/>
      <c r="H199" s="12"/>
      <c r="L199" s="13"/>
      <c r="O199" s="178"/>
      <c r="P199" s="178"/>
      <c r="Q199" s="178"/>
    </row>
    <row r="200" s="9" customFormat="1" spans="1:17">
      <c r="A200" s="11"/>
      <c r="C200" s="11"/>
      <c r="H200" s="12"/>
      <c r="L200" s="13"/>
      <c r="O200" s="178"/>
      <c r="P200" s="178"/>
      <c r="Q200" s="178"/>
    </row>
    <row r="201" s="9" customFormat="1" spans="1:17">
      <c r="A201" s="11"/>
      <c r="C201" s="11"/>
      <c r="H201" s="12"/>
      <c r="L201" s="13"/>
      <c r="O201" s="178"/>
      <c r="P201" s="178"/>
      <c r="Q201" s="178"/>
    </row>
    <row r="202" s="9" customFormat="1" spans="1:17">
      <c r="A202" s="11"/>
      <c r="C202" s="11"/>
      <c r="H202" s="12"/>
      <c r="L202" s="13"/>
      <c r="O202" s="178"/>
      <c r="P202" s="178"/>
      <c r="Q202" s="178"/>
    </row>
    <row r="203" s="9" customFormat="1" spans="1:17">
      <c r="A203" s="11"/>
      <c r="C203" s="11"/>
      <c r="H203" s="12"/>
      <c r="L203" s="13"/>
      <c r="O203" s="178"/>
      <c r="P203" s="178"/>
      <c r="Q203" s="178"/>
    </row>
    <row r="204" s="9" customFormat="1" spans="1:17">
      <c r="A204" s="11"/>
      <c r="C204" s="11"/>
      <c r="H204" s="12"/>
      <c r="L204" s="13"/>
      <c r="O204" s="178"/>
      <c r="P204" s="178"/>
      <c r="Q204" s="178"/>
    </row>
    <row r="205" s="9" customFormat="1" spans="1:17">
      <c r="A205" s="11"/>
      <c r="C205" s="11"/>
      <c r="H205" s="12"/>
      <c r="L205" s="13"/>
      <c r="O205" s="178"/>
      <c r="P205" s="178"/>
      <c r="Q205" s="178"/>
    </row>
    <row r="206" s="9" customFormat="1" spans="1:17">
      <c r="A206" s="11"/>
      <c r="C206" s="11"/>
      <c r="H206" s="12"/>
      <c r="L206" s="13"/>
      <c r="O206" s="178"/>
      <c r="P206" s="178"/>
      <c r="Q206" s="178"/>
    </row>
    <row r="207" s="9" customFormat="1" spans="1:17">
      <c r="A207" s="11"/>
      <c r="C207" s="11"/>
      <c r="H207" s="12"/>
      <c r="L207" s="13"/>
      <c r="O207" s="178"/>
      <c r="P207" s="178"/>
      <c r="Q207" s="178"/>
    </row>
    <row r="208" s="9" customFormat="1" spans="1:17">
      <c r="A208" s="11"/>
      <c r="C208" s="11"/>
      <c r="H208" s="12"/>
      <c r="L208" s="13"/>
      <c r="O208" s="178"/>
      <c r="P208" s="178"/>
      <c r="Q208" s="178"/>
    </row>
    <row r="209" s="9" customFormat="1" spans="1:17">
      <c r="A209" s="11"/>
      <c r="C209" s="11"/>
      <c r="H209" s="12"/>
      <c r="L209" s="13"/>
      <c r="O209" s="178"/>
      <c r="P209" s="178"/>
      <c r="Q209" s="178"/>
    </row>
    <row r="210" s="9" customFormat="1" spans="1:17">
      <c r="A210" s="11"/>
      <c r="C210" s="11"/>
      <c r="H210" s="12"/>
      <c r="L210" s="13"/>
      <c r="O210" s="178"/>
      <c r="P210" s="178"/>
      <c r="Q210" s="178"/>
    </row>
    <row r="211" s="9" customFormat="1" spans="1:17">
      <c r="A211" s="11"/>
      <c r="C211" s="11"/>
      <c r="H211" s="12"/>
      <c r="L211" s="13"/>
      <c r="O211" s="178"/>
      <c r="P211" s="178"/>
      <c r="Q211" s="178"/>
    </row>
    <row r="212" s="9" customFormat="1" spans="1:17">
      <c r="A212" s="11"/>
      <c r="C212" s="11"/>
      <c r="H212" s="12"/>
      <c r="L212" s="13"/>
      <c r="O212" s="178"/>
      <c r="P212" s="178"/>
      <c r="Q212" s="178"/>
    </row>
    <row r="213" s="9" customFormat="1" spans="1:17">
      <c r="A213" s="11"/>
      <c r="C213" s="11"/>
      <c r="H213" s="12"/>
      <c r="L213" s="13"/>
      <c r="O213" s="178"/>
      <c r="P213" s="178"/>
      <c r="Q213" s="178"/>
    </row>
    <row r="214" s="9" customFormat="1" spans="1:17">
      <c r="A214" s="11"/>
      <c r="C214" s="11"/>
      <c r="H214" s="12"/>
      <c r="L214" s="13"/>
      <c r="O214" s="178"/>
      <c r="P214" s="178"/>
      <c r="Q214" s="178"/>
    </row>
    <row r="215" s="9" customFormat="1" spans="1:17">
      <c r="A215" s="11"/>
      <c r="C215" s="11"/>
      <c r="H215" s="12"/>
      <c r="L215" s="13"/>
      <c r="O215" s="178"/>
      <c r="P215" s="178"/>
      <c r="Q215" s="178"/>
    </row>
    <row r="216" s="9" customFormat="1" spans="1:17">
      <c r="A216" s="11"/>
      <c r="C216" s="11"/>
      <c r="H216" s="12"/>
      <c r="L216" s="13"/>
      <c r="O216" s="178"/>
      <c r="P216" s="178"/>
      <c r="Q216" s="178"/>
    </row>
    <row r="217" s="9" customFormat="1" spans="1:17">
      <c r="A217" s="11"/>
      <c r="C217" s="11"/>
      <c r="H217" s="12"/>
      <c r="L217" s="13"/>
      <c r="O217" s="178"/>
      <c r="P217" s="178"/>
      <c r="Q217" s="178"/>
    </row>
    <row r="218" s="9" customFormat="1" spans="1:17">
      <c r="A218" s="11"/>
      <c r="C218" s="11"/>
      <c r="H218" s="12"/>
      <c r="L218" s="13"/>
      <c r="O218" s="178"/>
      <c r="P218" s="178"/>
      <c r="Q218" s="178"/>
    </row>
    <row r="219" s="9" customFormat="1" spans="1:17">
      <c r="A219" s="11"/>
      <c r="C219" s="11"/>
      <c r="H219" s="12"/>
      <c r="L219" s="13"/>
      <c r="O219" s="178"/>
      <c r="P219" s="178"/>
      <c r="Q219" s="178"/>
    </row>
    <row r="220" s="9" customFormat="1" spans="1:17">
      <c r="A220" s="11"/>
      <c r="C220" s="11"/>
      <c r="H220" s="12"/>
      <c r="L220" s="13"/>
      <c r="O220" s="178"/>
      <c r="P220" s="178"/>
      <c r="Q220" s="178"/>
    </row>
    <row r="221" s="9" customFormat="1" spans="1:17">
      <c r="A221" s="11"/>
      <c r="C221" s="11"/>
      <c r="H221" s="12"/>
      <c r="L221" s="13"/>
      <c r="O221" s="178"/>
      <c r="P221" s="178"/>
      <c r="Q221" s="178"/>
    </row>
    <row r="222" s="9" customFormat="1" spans="1:17">
      <c r="A222" s="11"/>
      <c r="C222" s="11"/>
      <c r="H222" s="12"/>
      <c r="L222" s="13"/>
      <c r="O222" s="178"/>
      <c r="P222" s="178"/>
      <c r="Q222" s="178"/>
    </row>
    <row r="223" s="9" customFormat="1" spans="1:17">
      <c r="A223" s="11"/>
      <c r="C223" s="11"/>
      <c r="H223" s="12"/>
      <c r="L223" s="13"/>
      <c r="O223" s="178"/>
      <c r="P223" s="178"/>
      <c r="Q223" s="178"/>
    </row>
    <row r="224" s="9" customFormat="1" spans="1:17">
      <c r="A224" s="11"/>
      <c r="C224" s="11"/>
      <c r="H224" s="12"/>
      <c r="L224" s="13"/>
      <c r="O224" s="178"/>
      <c r="P224" s="178"/>
      <c r="Q224" s="178"/>
    </row>
    <row r="225" s="9" customFormat="1" spans="1:17">
      <c r="A225" s="11"/>
      <c r="C225" s="11"/>
      <c r="H225" s="12"/>
      <c r="L225" s="13"/>
      <c r="O225" s="178"/>
      <c r="P225" s="178"/>
      <c r="Q225" s="178"/>
    </row>
    <row r="226" s="9" customFormat="1" spans="1:17">
      <c r="A226" s="11"/>
      <c r="C226" s="11"/>
      <c r="H226" s="12"/>
      <c r="L226" s="13"/>
      <c r="O226" s="178"/>
      <c r="P226" s="178"/>
      <c r="Q226" s="178"/>
    </row>
    <row r="227" s="9" customFormat="1" spans="1:17">
      <c r="A227" s="11"/>
      <c r="C227" s="11"/>
      <c r="H227" s="12"/>
      <c r="L227" s="13"/>
      <c r="O227" s="178"/>
      <c r="P227" s="178"/>
      <c r="Q227" s="178"/>
    </row>
    <row r="228" s="9" customFormat="1" spans="1:17">
      <c r="A228" s="11"/>
      <c r="C228" s="11"/>
      <c r="H228" s="12"/>
      <c r="L228" s="13"/>
      <c r="O228" s="178"/>
      <c r="P228" s="178"/>
      <c r="Q228" s="178"/>
    </row>
    <row r="229" s="9" customFormat="1" spans="1:17">
      <c r="A229" s="11"/>
      <c r="C229" s="11"/>
      <c r="H229" s="12"/>
      <c r="L229" s="13"/>
      <c r="O229" s="178"/>
      <c r="P229" s="178"/>
      <c r="Q229" s="178"/>
    </row>
    <row r="230" s="9" customFormat="1" spans="1:17">
      <c r="A230" s="11"/>
      <c r="C230" s="11"/>
      <c r="H230" s="12"/>
      <c r="L230" s="13"/>
      <c r="O230" s="178"/>
      <c r="P230" s="178"/>
      <c r="Q230" s="178"/>
    </row>
    <row r="231" s="9" customFormat="1" spans="1:17">
      <c r="A231" s="11"/>
      <c r="C231" s="11"/>
      <c r="H231" s="12"/>
      <c r="L231" s="13"/>
      <c r="O231" s="178"/>
      <c r="P231" s="178"/>
      <c r="Q231" s="178"/>
    </row>
    <row r="232" s="9" customFormat="1" spans="1:17">
      <c r="A232" s="11"/>
      <c r="C232" s="11"/>
      <c r="H232" s="12"/>
      <c r="L232" s="13"/>
      <c r="O232" s="178"/>
      <c r="P232" s="178"/>
      <c r="Q232" s="178"/>
    </row>
    <row r="233" s="9" customFormat="1" spans="1:17">
      <c r="A233" s="11"/>
      <c r="C233" s="11"/>
      <c r="H233" s="12"/>
      <c r="L233" s="13"/>
      <c r="O233" s="178"/>
      <c r="P233" s="178"/>
      <c r="Q233" s="178"/>
    </row>
    <row r="234" s="9" customFormat="1" spans="1:17">
      <c r="A234" s="11"/>
      <c r="C234" s="11"/>
      <c r="H234" s="12"/>
      <c r="L234" s="13"/>
      <c r="O234" s="178"/>
      <c r="P234" s="178"/>
      <c r="Q234" s="178"/>
    </row>
    <row r="235" s="9" customFormat="1" spans="1:17">
      <c r="A235" s="11"/>
      <c r="C235" s="11"/>
      <c r="H235" s="12"/>
      <c r="L235" s="13"/>
      <c r="O235" s="178"/>
      <c r="P235" s="178"/>
      <c r="Q235" s="178"/>
    </row>
    <row r="236" s="9" customFormat="1" spans="1:17">
      <c r="A236" s="11"/>
      <c r="C236" s="11"/>
      <c r="H236" s="12"/>
      <c r="L236" s="13"/>
      <c r="O236" s="178"/>
      <c r="P236" s="178"/>
      <c r="Q236" s="178"/>
    </row>
    <row r="237" s="9" customFormat="1" spans="1:17">
      <c r="A237" s="11"/>
      <c r="C237" s="11"/>
      <c r="H237" s="12"/>
      <c r="L237" s="13"/>
      <c r="O237" s="178"/>
      <c r="P237" s="178"/>
      <c r="Q237" s="178"/>
    </row>
    <row r="238" s="9" customFormat="1" spans="1:17">
      <c r="A238" s="11"/>
      <c r="C238" s="11"/>
      <c r="H238" s="12"/>
      <c r="L238" s="13"/>
      <c r="O238" s="178"/>
      <c r="P238" s="178"/>
      <c r="Q238" s="178"/>
    </row>
    <row r="239" s="9" customFormat="1" spans="1:17">
      <c r="A239" s="11"/>
      <c r="C239" s="11"/>
      <c r="H239" s="12"/>
      <c r="L239" s="13"/>
      <c r="O239" s="178"/>
      <c r="P239" s="178"/>
      <c r="Q239" s="178"/>
    </row>
    <row r="240" s="9" customFormat="1" spans="1:17">
      <c r="A240" s="11"/>
      <c r="C240" s="11"/>
      <c r="H240" s="12"/>
      <c r="L240" s="13"/>
      <c r="O240" s="178"/>
      <c r="P240" s="178"/>
      <c r="Q240" s="178"/>
    </row>
    <row r="241" s="9" customFormat="1" spans="1:17">
      <c r="A241" s="11"/>
      <c r="C241" s="11"/>
      <c r="H241" s="12"/>
      <c r="L241" s="13"/>
      <c r="O241" s="178"/>
      <c r="P241" s="178"/>
      <c r="Q241" s="178"/>
    </row>
    <row r="242" s="9" customFormat="1" spans="1:17">
      <c r="A242" s="11"/>
      <c r="C242" s="11"/>
      <c r="H242" s="12"/>
      <c r="L242" s="13"/>
      <c r="O242" s="178"/>
      <c r="P242" s="178"/>
      <c r="Q242" s="178"/>
    </row>
    <row r="243" s="9" customFormat="1" spans="1:17">
      <c r="A243" s="11"/>
      <c r="C243" s="11"/>
      <c r="H243" s="12"/>
      <c r="L243" s="13"/>
      <c r="O243" s="178"/>
      <c r="P243" s="178"/>
      <c r="Q243" s="178"/>
    </row>
    <row r="244" s="9" customFormat="1" spans="1:17">
      <c r="A244" s="11"/>
      <c r="C244" s="11"/>
      <c r="H244" s="12"/>
      <c r="L244" s="13"/>
      <c r="O244" s="178"/>
      <c r="P244" s="178"/>
      <c r="Q244" s="178"/>
    </row>
    <row r="245" s="9" customFormat="1" spans="1:17">
      <c r="A245" s="11"/>
      <c r="C245" s="11"/>
      <c r="H245" s="12"/>
      <c r="L245" s="13"/>
      <c r="O245" s="178"/>
      <c r="P245" s="178"/>
      <c r="Q245" s="178"/>
    </row>
    <row r="246" s="9" customFormat="1" spans="1:17">
      <c r="A246" s="11"/>
      <c r="C246" s="11"/>
      <c r="H246" s="12"/>
      <c r="L246" s="13"/>
      <c r="O246" s="178"/>
      <c r="P246" s="178"/>
      <c r="Q246" s="178"/>
    </row>
    <row r="247" s="9" customFormat="1" spans="1:17">
      <c r="A247" s="11"/>
      <c r="C247" s="11"/>
      <c r="H247" s="12"/>
      <c r="L247" s="13"/>
      <c r="O247" s="178"/>
      <c r="P247" s="178"/>
      <c r="Q247" s="178"/>
    </row>
    <row r="248" s="9" customFormat="1" spans="1:17">
      <c r="A248" s="11"/>
      <c r="C248" s="11"/>
      <c r="H248" s="12"/>
      <c r="L248" s="13"/>
      <c r="O248" s="178"/>
      <c r="P248" s="178"/>
      <c r="Q248" s="178"/>
    </row>
    <row r="249" s="9" customFormat="1" spans="1:17">
      <c r="A249" s="11"/>
      <c r="C249" s="11"/>
      <c r="H249" s="12"/>
      <c r="L249" s="13"/>
      <c r="O249" s="178"/>
      <c r="P249" s="178"/>
      <c r="Q249" s="178"/>
    </row>
    <row r="250" s="9" customFormat="1" spans="1:17">
      <c r="A250" s="11"/>
      <c r="C250" s="11"/>
      <c r="H250" s="12"/>
      <c r="L250" s="13"/>
      <c r="O250" s="178"/>
      <c r="P250" s="178"/>
      <c r="Q250" s="178"/>
    </row>
    <row r="251" s="9" customFormat="1" spans="1:17">
      <c r="A251" s="11"/>
      <c r="C251" s="11"/>
      <c r="H251" s="12"/>
      <c r="L251" s="13"/>
      <c r="O251" s="178"/>
      <c r="P251" s="178"/>
      <c r="Q251" s="178"/>
    </row>
    <row r="252" s="9" customFormat="1" spans="1:17">
      <c r="A252" s="11"/>
      <c r="C252" s="11"/>
      <c r="H252" s="12"/>
      <c r="L252" s="13"/>
      <c r="O252" s="178"/>
      <c r="P252" s="178"/>
      <c r="Q252" s="178"/>
    </row>
    <row r="253" s="9" customFormat="1" spans="1:17">
      <c r="A253" s="11"/>
      <c r="C253" s="11"/>
      <c r="H253" s="12"/>
      <c r="L253" s="13"/>
      <c r="O253" s="178"/>
      <c r="P253" s="178"/>
      <c r="Q253" s="178"/>
    </row>
    <row r="254" s="9" customFormat="1" spans="1:17">
      <c r="A254" s="11"/>
      <c r="C254" s="11"/>
      <c r="H254" s="12"/>
      <c r="L254" s="13"/>
      <c r="O254" s="178"/>
      <c r="P254" s="178"/>
      <c r="Q254" s="178"/>
    </row>
    <row r="255" s="9" customFormat="1" spans="1:17">
      <c r="A255" s="11"/>
      <c r="C255" s="11"/>
      <c r="H255" s="12"/>
      <c r="L255" s="13"/>
      <c r="O255" s="178"/>
      <c r="P255" s="178"/>
      <c r="Q255" s="178"/>
    </row>
    <row r="256" s="9" customFormat="1" spans="1:17">
      <c r="A256" s="11"/>
      <c r="C256" s="11"/>
      <c r="H256" s="12"/>
      <c r="L256" s="13"/>
      <c r="O256" s="178"/>
      <c r="P256" s="178"/>
      <c r="Q256" s="178"/>
    </row>
    <row r="257" s="9" customFormat="1" spans="1:17">
      <c r="A257" s="11"/>
      <c r="C257" s="11"/>
      <c r="H257" s="12"/>
      <c r="L257" s="13"/>
      <c r="O257" s="178"/>
      <c r="P257" s="178"/>
      <c r="Q257" s="178"/>
    </row>
    <row r="258" s="9" customFormat="1" spans="1:17">
      <c r="A258" s="11"/>
      <c r="C258" s="11"/>
      <c r="H258" s="12"/>
      <c r="L258" s="13"/>
      <c r="O258" s="178"/>
      <c r="P258" s="178"/>
      <c r="Q258" s="178"/>
    </row>
    <row r="259" s="9" customFormat="1" spans="1:17">
      <c r="A259" s="11"/>
      <c r="C259" s="11"/>
      <c r="H259" s="12"/>
      <c r="L259" s="13"/>
      <c r="O259" s="178"/>
      <c r="P259" s="178"/>
      <c r="Q259" s="178"/>
    </row>
    <row r="260" s="9" customFormat="1" spans="1:17">
      <c r="A260" s="11"/>
      <c r="C260" s="11"/>
      <c r="H260" s="12"/>
      <c r="L260" s="13"/>
      <c r="O260" s="178"/>
      <c r="P260" s="178"/>
      <c r="Q260" s="178"/>
    </row>
    <row r="261" s="9" customFormat="1" spans="1:17">
      <c r="A261" s="11"/>
      <c r="C261" s="11"/>
      <c r="H261" s="12"/>
      <c r="L261" s="13"/>
      <c r="O261" s="178"/>
      <c r="P261" s="178"/>
      <c r="Q261" s="178"/>
    </row>
    <row r="262" s="9" customFormat="1" spans="1:17">
      <c r="A262" s="11"/>
      <c r="C262" s="11"/>
      <c r="H262" s="12"/>
      <c r="L262" s="13"/>
      <c r="O262" s="178"/>
      <c r="P262" s="178"/>
      <c r="Q262" s="178"/>
    </row>
    <row r="263" s="9" customFormat="1" spans="1:17">
      <c r="A263" s="11"/>
      <c r="C263" s="11"/>
      <c r="H263" s="12"/>
      <c r="L263" s="13"/>
      <c r="O263" s="178"/>
      <c r="P263" s="178"/>
      <c r="Q263" s="178"/>
    </row>
    <row r="264" s="9" customFormat="1" spans="1:17">
      <c r="A264" s="11"/>
      <c r="C264" s="11"/>
      <c r="H264" s="12"/>
      <c r="L264" s="13"/>
      <c r="O264" s="178"/>
      <c r="P264" s="178"/>
      <c r="Q264" s="178"/>
    </row>
    <row r="265" s="9" customFormat="1" spans="1:17">
      <c r="A265" s="11"/>
      <c r="C265" s="11"/>
      <c r="H265" s="12"/>
      <c r="L265" s="13"/>
      <c r="O265" s="178"/>
      <c r="P265" s="178"/>
      <c r="Q265" s="178"/>
    </row>
    <row r="266" s="9" customFormat="1" spans="1:17">
      <c r="A266" s="11"/>
      <c r="C266" s="11"/>
      <c r="H266" s="12"/>
      <c r="L266" s="13"/>
      <c r="O266" s="178"/>
      <c r="P266" s="178"/>
      <c r="Q266" s="178"/>
    </row>
    <row r="267" s="9" customFormat="1" spans="1:17">
      <c r="A267" s="11"/>
      <c r="C267" s="11"/>
      <c r="H267" s="12"/>
      <c r="L267" s="13"/>
      <c r="O267" s="178"/>
      <c r="P267" s="178"/>
      <c r="Q267" s="178"/>
    </row>
    <row r="268" s="9" customFormat="1" spans="1:17">
      <c r="A268" s="11"/>
      <c r="C268" s="11"/>
      <c r="H268" s="12"/>
      <c r="L268" s="13"/>
      <c r="O268" s="178"/>
      <c r="P268" s="178"/>
      <c r="Q268" s="178"/>
    </row>
    <row r="269" s="9" customFormat="1" spans="1:17">
      <c r="A269" s="11"/>
      <c r="C269" s="11"/>
      <c r="H269" s="12"/>
      <c r="L269" s="13"/>
      <c r="O269" s="178"/>
      <c r="P269" s="178"/>
      <c r="Q269" s="178"/>
    </row>
    <row r="270" s="9" customFormat="1" spans="1:17">
      <c r="A270" s="11"/>
      <c r="C270" s="11"/>
      <c r="H270" s="12"/>
      <c r="L270" s="13"/>
      <c r="O270" s="178"/>
      <c r="P270" s="178"/>
      <c r="Q270" s="178"/>
    </row>
    <row r="271" s="9" customFormat="1" spans="1:17">
      <c r="A271" s="11"/>
      <c r="C271" s="11"/>
      <c r="H271" s="12"/>
      <c r="L271" s="13"/>
      <c r="O271" s="178"/>
      <c r="P271" s="178"/>
      <c r="Q271" s="178"/>
    </row>
    <row r="272" s="9" customFormat="1" spans="1:17">
      <c r="A272" s="11"/>
      <c r="C272" s="11"/>
      <c r="H272" s="12"/>
      <c r="L272" s="13"/>
      <c r="O272" s="178"/>
      <c r="P272" s="178"/>
      <c r="Q272" s="178"/>
    </row>
    <row r="273" s="9" customFormat="1" spans="1:17">
      <c r="A273" s="11"/>
      <c r="C273" s="11"/>
      <c r="H273" s="12"/>
      <c r="L273" s="13"/>
      <c r="O273" s="178"/>
      <c r="P273" s="178"/>
      <c r="Q273" s="178"/>
    </row>
    <row r="274" s="9" customFormat="1" spans="1:17">
      <c r="A274" s="11"/>
      <c r="C274" s="11"/>
      <c r="H274" s="12"/>
      <c r="L274" s="13"/>
      <c r="O274" s="178"/>
      <c r="P274" s="178"/>
      <c r="Q274" s="178"/>
    </row>
    <row r="275" s="9" customFormat="1" spans="1:17">
      <c r="A275" s="11"/>
      <c r="C275" s="11"/>
      <c r="H275" s="12"/>
      <c r="L275" s="13"/>
      <c r="O275" s="178"/>
      <c r="P275" s="178"/>
      <c r="Q275" s="178"/>
    </row>
    <row r="276" s="9" customFormat="1" spans="1:17">
      <c r="A276" s="11"/>
      <c r="C276" s="11"/>
      <c r="H276" s="12"/>
      <c r="L276" s="13"/>
      <c r="O276" s="178"/>
      <c r="P276" s="178"/>
      <c r="Q276" s="178"/>
    </row>
    <row r="277" s="9" customFormat="1" spans="1:17">
      <c r="A277" s="11"/>
      <c r="C277" s="11"/>
      <c r="H277" s="12"/>
      <c r="L277" s="13"/>
      <c r="O277" s="178"/>
      <c r="P277" s="178"/>
      <c r="Q277" s="178"/>
    </row>
    <row r="278" s="9" customFormat="1" spans="1:17">
      <c r="A278" s="11"/>
      <c r="C278" s="11"/>
      <c r="H278" s="12"/>
      <c r="L278" s="13"/>
      <c r="O278" s="178"/>
      <c r="P278" s="178"/>
      <c r="Q278" s="178"/>
    </row>
    <row r="279" s="9" customFormat="1" spans="1:17">
      <c r="A279" s="11"/>
      <c r="C279" s="11"/>
      <c r="H279" s="12"/>
      <c r="L279" s="13"/>
      <c r="O279" s="178"/>
      <c r="P279" s="178"/>
      <c r="Q279" s="178"/>
    </row>
    <row r="280" s="9" customFormat="1" spans="1:17">
      <c r="A280" s="11"/>
      <c r="C280" s="11"/>
      <c r="H280" s="12"/>
      <c r="L280" s="13"/>
      <c r="O280" s="178"/>
      <c r="P280" s="178"/>
      <c r="Q280" s="178"/>
    </row>
    <row r="281" s="9" customFormat="1" spans="1:17">
      <c r="A281" s="11"/>
      <c r="C281" s="11"/>
      <c r="H281" s="12"/>
      <c r="L281" s="13"/>
      <c r="O281" s="178"/>
      <c r="P281" s="178"/>
      <c r="Q281" s="178"/>
    </row>
    <row r="282" s="9" customFormat="1" spans="1:17">
      <c r="A282" s="11"/>
      <c r="C282" s="11"/>
      <c r="H282" s="12"/>
      <c r="L282" s="13"/>
      <c r="O282" s="178"/>
      <c r="P282" s="178"/>
      <c r="Q282" s="178"/>
    </row>
    <row r="283" s="9" customFormat="1" spans="1:17">
      <c r="A283" s="11"/>
      <c r="C283" s="11"/>
      <c r="H283" s="12"/>
      <c r="L283" s="13"/>
      <c r="O283" s="178"/>
      <c r="P283" s="178"/>
      <c r="Q283" s="178"/>
    </row>
    <row r="284" s="9" customFormat="1" spans="1:17">
      <c r="A284" s="11"/>
      <c r="C284" s="11"/>
      <c r="H284" s="12"/>
      <c r="L284" s="13"/>
      <c r="O284" s="178"/>
      <c r="P284" s="178"/>
      <c r="Q284" s="178"/>
    </row>
    <row r="285" s="9" customFormat="1" spans="1:17">
      <c r="A285" s="11"/>
      <c r="C285" s="11"/>
      <c r="H285" s="12"/>
      <c r="L285" s="13"/>
      <c r="O285" s="178"/>
      <c r="P285" s="178"/>
      <c r="Q285" s="178"/>
    </row>
    <row r="286" s="9" customFormat="1" spans="1:17">
      <c r="A286" s="11"/>
      <c r="C286" s="11"/>
      <c r="H286" s="12"/>
      <c r="L286" s="13"/>
      <c r="O286" s="178"/>
      <c r="P286" s="178"/>
      <c r="Q286" s="178"/>
    </row>
    <row r="287" s="9" customFormat="1" spans="1:17">
      <c r="A287" s="11"/>
      <c r="C287" s="11"/>
      <c r="H287" s="12"/>
      <c r="L287" s="13"/>
      <c r="O287" s="178"/>
      <c r="P287" s="178"/>
      <c r="Q287" s="178"/>
    </row>
    <row r="288" s="9" customFormat="1" spans="1:17">
      <c r="A288" s="11"/>
      <c r="C288" s="11"/>
      <c r="H288" s="12"/>
      <c r="L288" s="13"/>
      <c r="O288" s="178"/>
      <c r="P288" s="178"/>
      <c r="Q288" s="178"/>
    </row>
    <row r="289" s="9" customFormat="1" spans="1:17">
      <c r="A289" s="11"/>
      <c r="C289" s="11"/>
      <c r="H289" s="12"/>
      <c r="L289" s="13"/>
      <c r="O289" s="178"/>
      <c r="P289" s="178"/>
      <c r="Q289" s="178"/>
    </row>
    <row r="290" s="9" customFormat="1" spans="1:17">
      <c r="A290" s="11"/>
      <c r="C290" s="11"/>
      <c r="H290" s="12"/>
      <c r="L290" s="13"/>
      <c r="O290" s="178"/>
      <c r="P290" s="178"/>
      <c r="Q290" s="178"/>
    </row>
    <row r="291" s="9" customFormat="1" spans="1:17">
      <c r="A291" s="11"/>
      <c r="C291" s="11"/>
      <c r="H291" s="12"/>
      <c r="L291" s="13"/>
      <c r="O291" s="178"/>
      <c r="P291" s="178"/>
      <c r="Q291" s="178"/>
    </row>
    <row r="292" s="9" customFormat="1" spans="1:17">
      <c r="A292" s="11"/>
      <c r="C292" s="11"/>
      <c r="H292" s="12"/>
      <c r="L292" s="13"/>
      <c r="O292" s="178"/>
      <c r="P292" s="178"/>
      <c r="Q292" s="178"/>
    </row>
    <row r="293" s="9" customFormat="1" spans="1:17">
      <c r="A293" s="11"/>
      <c r="C293" s="11"/>
      <c r="H293" s="12"/>
      <c r="L293" s="13"/>
      <c r="O293" s="178"/>
      <c r="P293" s="178"/>
      <c r="Q293" s="178"/>
    </row>
    <row r="294" s="9" customFormat="1" spans="1:17">
      <c r="A294" s="11"/>
      <c r="C294" s="11"/>
      <c r="H294" s="12"/>
      <c r="L294" s="13"/>
      <c r="O294" s="178"/>
      <c r="P294" s="178"/>
      <c r="Q294" s="178"/>
    </row>
    <row r="295" s="9" customFormat="1" spans="1:17">
      <c r="A295" s="11"/>
      <c r="C295" s="11"/>
      <c r="H295" s="12"/>
      <c r="L295" s="13"/>
      <c r="O295" s="178"/>
      <c r="P295" s="178"/>
      <c r="Q295" s="178"/>
    </row>
    <row r="296" s="9" customFormat="1" spans="1:17">
      <c r="A296" s="11"/>
      <c r="C296" s="11"/>
      <c r="H296" s="12"/>
      <c r="L296" s="13"/>
      <c r="O296" s="178"/>
      <c r="P296" s="178"/>
      <c r="Q296" s="178"/>
    </row>
    <row r="297" s="9" customFormat="1" spans="1:17">
      <c r="A297" s="11"/>
      <c r="C297" s="11"/>
      <c r="H297" s="12"/>
      <c r="L297" s="13"/>
      <c r="O297" s="178"/>
      <c r="P297" s="178"/>
      <c r="Q297" s="178"/>
    </row>
    <row r="298" s="9" customFormat="1" spans="1:17">
      <c r="A298" s="11"/>
      <c r="C298" s="11"/>
      <c r="H298" s="12"/>
      <c r="L298" s="13"/>
      <c r="O298" s="178"/>
      <c r="P298" s="178"/>
      <c r="Q298" s="178"/>
    </row>
    <row r="299" s="9" customFormat="1" spans="1:17">
      <c r="A299" s="11"/>
      <c r="C299" s="11"/>
      <c r="H299" s="12"/>
      <c r="L299" s="13"/>
      <c r="O299" s="178"/>
      <c r="P299" s="178"/>
      <c r="Q299" s="178"/>
    </row>
    <row r="300" s="9" customFormat="1" spans="1:17">
      <c r="A300" s="11"/>
      <c r="C300" s="11"/>
      <c r="H300" s="12"/>
      <c r="L300" s="13"/>
      <c r="O300" s="178"/>
      <c r="P300" s="178"/>
      <c r="Q300" s="178"/>
    </row>
    <row r="301" s="9" customFormat="1" spans="1:17">
      <c r="A301" s="11"/>
      <c r="C301" s="11"/>
      <c r="H301" s="12"/>
      <c r="L301" s="13"/>
      <c r="O301" s="178"/>
      <c r="P301" s="178"/>
      <c r="Q301" s="178"/>
    </row>
    <row r="302" s="9" customFormat="1" spans="1:17">
      <c r="A302" s="11"/>
      <c r="C302" s="11"/>
      <c r="H302" s="12"/>
      <c r="L302" s="13"/>
      <c r="O302" s="178"/>
      <c r="P302" s="178"/>
      <c r="Q302" s="178"/>
    </row>
    <row r="303" s="9" customFormat="1" spans="1:17">
      <c r="A303" s="11"/>
      <c r="C303" s="11"/>
      <c r="H303" s="12"/>
      <c r="L303" s="13"/>
      <c r="O303" s="178"/>
      <c r="P303" s="178"/>
      <c r="Q303" s="178"/>
    </row>
    <row r="304" s="9" customFormat="1" spans="1:17">
      <c r="A304" s="11"/>
      <c r="C304" s="11"/>
      <c r="H304" s="12"/>
      <c r="L304" s="13"/>
      <c r="O304" s="178"/>
      <c r="P304" s="178"/>
      <c r="Q304" s="178"/>
    </row>
    <row r="305" s="9" customFormat="1" spans="1:17">
      <c r="A305" s="11"/>
      <c r="C305" s="11"/>
      <c r="H305" s="12"/>
      <c r="L305" s="13"/>
      <c r="O305" s="178"/>
      <c r="P305" s="178"/>
      <c r="Q305" s="178"/>
    </row>
    <row r="306" s="9" customFormat="1" spans="1:17">
      <c r="A306" s="11"/>
      <c r="C306" s="11"/>
      <c r="H306" s="12"/>
      <c r="L306" s="13"/>
      <c r="O306" s="178"/>
      <c r="P306" s="178"/>
      <c r="Q306" s="178"/>
    </row>
    <row r="307" s="9" customFormat="1" spans="1:17">
      <c r="A307" s="11"/>
      <c r="C307" s="11"/>
      <c r="H307" s="12"/>
      <c r="L307" s="13"/>
      <c r="O307" s="178"/>
      <c r="P307" s="178"/>
      <c r="Q307" s="178"/>
    </row>
    <row r="308" s="9" customFormat="1" spans="1:17">
      <c r="A308" s="11"/>
      <c r="C308" s="11"/>
      <c r="H308" s="12"/>
      <c r="L308" s="13"/>
      <c r="O308" s="178"/>
      <c r="P308" s="178"/>
      <c r="Q308" s="178"/>
    </row>
    <row r="309" s="9" customFormat="1" spans="1:17">
      <c r="A309" s="11"/>
      <c r="C309" s="11"/>
      <c r="H309" s="12"/>
      <c r="L309" s="13"/>
      <c r="O309" s="178"/>
      <c r="P309" s="178"/>
      <c r="Q309" s="178"/>
    </row>
    <row r="310" s="9" customFormat="1" spans="1:17">
      <c r="A310" s="11"/>
      <c r="C310" s="11"/>
      <c r="H310" s="12"/>
      <c r="L310" s="13"/>
      <c r="O310" s="178"/>
      <c r="P310" s="178"/>
      <c r="Q310" s="178"/>
    </row>
    <row r="311" s="9" customFormat="1" spans="1:17">
      <c r="A311" s="11"/>
      <c r="C311" s="11"/>
      <c r="H311" s="12"/>
      <c r="L311" s="13"/>
      <c r="O311" s="178"/>
      <c r="P311" s="178"/>
      <c r="Q311" s="178"/>
    </row>
    <row r="312" s="9" customFormat="1" spans="1:17">
      <c r="A312" s="11"/>
      <c r="C312" s="11"/>
      <c r="H312" s="12"/>
      <c r="L312" s="13"/>
      <c r="O312" s="178"/>
      <c r="P312" s="178"/>
      <c r="Q312" s="178"/>
    </row>
    <row r="313" s="9" customFormat="1" spans="1:17">
      <c r="A313" s="11"/>
      <c r="C313" s="11"/>
      <c r="H313" s="12"/>
      <c r="L313" s="13"/>
      <c r="O313" s="178"/>
      <c r="P313" s="178"/>
      <c r="Q313" s="178"/>
    </row>
    <row r="314" s="9" customFormat="1" spans="1:17">
      <c r="A314" s="11"/>
      <c r="C314" s="11"/>
      <c r="H314" s="12"/>
      <c r="L314" s="13"/>
      <c r="O314" s="178"/>
      <c r="P314" s="178"/>
      <c r="Q314" s="178"/>
    </row>
    <row r="315" s="9" customFormat="1" spans="1:17">
      <c r="A315" s="11"/>
      <c r="C315" s="11"/>
      <c r="H315" s="12"/>
      <c r="L315" s="13"/>
      <c r="O315" s="178"/>
      <c r="P315" s="178"/>
      <c r="Q315" s="178"/>
    </row>
    <row r="316" s="9" customFormat="1" spans="1:17">
      <c r="A316" s="11"/>
      <c r="C316" s="11"/>
      <c r="H316" s="12"/>
      <c r="L316" s="13"/>
      <c r="O316" s="178"/>
      <c r="P316" s="178"/>
      <c r="Q316" s="178"/>
    </row>
    <row r="317" s="9" customFormat="1" spans="1:17">
      <c r="A317" s="11"/>
      <c r="C317" s="11"/>
      <c r="H317" s="12"/>
      <c r="L317" s="13"/>
      <c r="O317" s="178"/>
      <c r="P317" s="178"/>
      <c r="Q317" s="178"/>
    </row>
    <row r="318" s="9" customFormat="1" spans="1:17">
      <c r="A318" s="11"/>
      <c r="C318" s="11"/>
      <c r="H318" s="12"/>
      <c r="L318" s="13"/>
      <c r="O318" s="178"/>
      <c r="P318" s="178"/>
      <c r="Q318" s="178"/>
    </row>
    <row r="319" s="9" customFormat="1" spans="1:17">
      <c r="A319" s="11"/>
      <c r="C319" s="11"/>
      <c r="H319" s="12"/>
      <c r="L319" s="13"/>
      <c r="O319" s="178"/>
      <c r="P319" s="178"/>
      <c r="Q319" s="178"/>
    </row>
    <row r="320" s="9" customFormat="1" spans="1:17">
      <c r="A320" s="11"/>
      <c r="C320" s="11"/>
      <c r="H320" s="12"/>
      <c r="L320" s="13"/>
      <c r="O320" s="178"/>
      <c r="P320" s="178"/>
      <c r="Q320" s="178"/>
    </row>
    <row r="321" s="9" customFormat="1" spans="1:17">
      <c r="A321" s="11"/>
      <c r="C321" s="11"/>
      <c r="H321" s="12"/>
      <c r="L321" s="13"/>
      <c r="O321" s="178"/>
      <c r="P321" s="178"/>
      <c r="Q321" s="178"/>
    </row>
    <row r="322" s="9" customFormat="1" spans="1:17">
      <c r="A322" s="11"/>
      <c r="C322" s="11"/>
      <c r="H322" s="12"/>
      <c r="L322" s="13"/>
      <c r="O322" s="178"/>
      <c r="P322" s="178"/>
      <c r="Q322" s="178"/>
    </row>
    <row r="323" s="9" customFormat="1" spans="1:17">
      <c r="A323" s="11"/>
      <c r="C323" s="11"/>
      <c r="H323" s="12"/>
      <c r="L323" s="13"/>
      <c r="O323" s="178"/>
      <c r="P323" s="178"/>
      <c r="Q323" s="178"/>
    </row>
    <row r="324" s="9" customFormat="1" spans="1:17">
      <c r="A324" s="11"/>
      <c r="C324" s="11"/>
      <c r="H324" s="12"/>
      <c r="L324" s="13"/>
      <c r="O324" s="178"/>
      <c r="P324" s="178"/>
      <c r="Q324" s="178"/>
    </row>
    <row r="325" s="9" customFormat="1" spans="1:17">
      <c r="A325" s="11"/>
      <c r="C325" s="11"/>
      <c r="H325" s="12"/>
      <c r="L325" s="13"/>
      <c r="O325" s="178"/>
      <c r="P325" s="178"/>
      <c r="Q325" s="178"/>
    </row>
    <row r="326" s="9" customFormat="1" spans="1:17">
      <c r="A326" s="11"/>
      <c r="C326" s="11"/>
      <c r="H326" s="12"/>
      <c r="L326" s="13"/>
      <c r="O326" s="178"/>
      <c r="P326" s="178"/>
      <c r="Q326" s="178"/>
    </row>
    <row r="327" s="9" customFormat="1" spans="1:17">
      <c r="A327" s="11"/>
      <c r="C327" s="11"/>
      <c r="H327" s="12"/>
      <c r="L327" s="13"/>
      <c r="O327" s="178"/>
      <c r="P327" s="178"/>
      <c r="Q327" s="178"/>
    </row>
    <row r="328" s="9" customFormat="1" spans="1:17">
      <c r="A328" s="11"/>
      <c r="C328" s="11"/>
      <c r="H328" s="12"/>
      <c r="L328" s="13"/>
      <c r="O328" s="178"/>
      <c r="P328" s="178"/>
      <c r="Q328" s="178"/>
    </row>
    <row r="329" s="9" customFormat="1" spans="1:17">
      <c r="A329" s="11"/>
      <c r="C329" s="11"/>
      <c r="H329" s="12"/>
      <c r="L329" s="13"/>
      <c r="O329" s="178"/>
      <c r="P329" s="178"/>
      <c r="Q329" s="178"/>
    </row>
    <row r="330" s="9" customFormat="1" spans="1:17">
      <c r="A330" s="11"/>
      <c r="C330" s="11"/>
      <c r="H330" s="12"/>
      <c r="L330" s="13"/>
      <c r="O330" s="178"/>
      <c r="P330" s="178"/>
      <c r="Q330" s="178"/>
    </row>
    <row r="331" s="9" customFormat="1" spans="1:17">
      <c r="A331" s="11"/>
      <c r="C331" s="11"/>
      <c r="H331" s="12"/>
      <c r="L331" s="13"/>
      <c r="O331" s="178"/>
      <c r="P331" s="178"/>
      <c r="Q331" s="178"/>
    </row>
    <row r="332" s="9" customFormat="1" spans="1:17">
      <c r="A332" s="11"/>
      <c r="C332" s="11"/>
      <c r="H332" s="12"/>
      <c r="L332" s="13"/>
      <c r="O332" s="178"/>
      <c r="P332" s="178"/>
      <c r="Q332" s="178"/>
    </row>
    <row r="333" s="9" customFormat="1" spans="1:17">
      <c r="A333" s="11"/>
      <c r="C333" s="11"/>
      <c r="H333" s="12"/>
      <c r="L333" s="13"/>
      <c r="O333" s="178"/>
      <c r="P333" s="178"/>
      <c r="Q333" s="178"/>
    </row>
    <row r="334" s="9" customFormat="1" spans="1:17">
      <c r="A334" s="11"/>
      <c r="C334" s="11"/>
      <c r="H334" s="12"/>
      <c r="L334" s="13"/>
      <c r="O334" s="178"/>
      <c r="P334" s="178"/>
      <c r="Q334" s="178"/>
    </row>
    <row r="335" s="9" customFormat="1" spans="1:17">
      <c r="A335" s="11"/>
      <c r="C335" s="11"/>
      <c r="H335" s="12"/>
      <c r="L335" s="13"/>
      <c r="O335" s="178"/>
      <c r="P335" s="178"/>
      <c r="Q335" s="178"/>
    </row>
    <row r="336" s="9" customFormat="1" spans="1:17">
      <c r="A336" s="11"/>
      <c r="C336" s="11"/>
      <c r="H336" s="12"/>
      <c r="L336" s="13"/>
      <c r="O336" s="178"/>
      <c r="P336" s="178"/>
      <c r="Q336" s="178"/>
    </row>
    <row r="337" s="9" customFormat="1" spans="1:17">
      <c r="A337" s="11"/>
      <c r="C337" s="11"/>
      <c r="H337" s="12"/>
      <c r="L337" s="13"/>
      <c r="O337" s="178"/>
      <c r="P337" s="178"/>
      <c r="Q337" s="178"/>
    </row>
    <row r="338" s="9" customFormat="1" spans="1:17">
      <c r="A338" s="11"/>
      <c r="C338" s="11"/>
      <c r="H338" s="12"/>
      <c r="L338" s="13"/>
      <c r="O338" s="178"/>
      <c r="P338" s="178"/>
      <c r="Q338" s="178"/>
    </row>
    <row r="339" s="9" customFormat="1" spans="1:17">
      <c r="A339" s="11"/>
      <c r="C339" s="11"/>
      <c r="H339" s="12"/>
      <c r="L339" s="13"/>
      <c r="O339" s="178"/>
      <c r="P339" s="178"/>
      <c r="Q339" s="178"/>
    </row>
    <row r="340" s="9" customFormat="1" spans="1:17">
      <c r="A340" s="11"/>
      <c r="C340" s="11"/>
      <c r="H340" s="12"/>
      <c r="L340" s="13"/>
      <c r="O340" s="178"/>
      <c r="P340" s="178"/>
      <c r="Q340" s="178"/>
    </row>
    <row r="341" s="9" customFormat="1" spans="1:17">
      <c r="A341" s="11"/>
      <c r="C341" s="11"/>
      <c r="H341" s="12"/>
      <c r="L341" s="13"/>
      <c r="O341" s="178"/>
      <c r="P341" s="178"/>
      <c r="Q341" s="178"/>
    </row>
    <row r="342" s="9" customFormat="1" spans="1:17">
      <c r="A342" s="11"/>
      <c r="C342" s="11"/>
      <c r="H342" s="12"/>
      <c r="L342" s="13"/>
      <c r="O342" s="178"/>
      <c r="P342" s="178"/>
      <c r="Q342" s="178"/>
    </row>
    <row r="343" s="9" customFormat="1" spans="1:17">
      <c r="A343" s="11"/>
      <c r="C343" s="11"/>
      <c r="H343" s="12"/>
      <c r="L343" s="13"/>
      <c r="O343" s="178"/>
      <c r="P343" s="178"/>
      <c r="Q343" s="178"/>
    </row>
    <row r="344" s="9" customFormat="1" spans="1:17">
      <c r="A344" s="11"/>
      <c r="C344" s="11"/>
      <c r="H344" s="12"/>
      <c r="L344" s="13"/>
      <c r="O344" s="178"/>
      <c r="P344" s="178"/>
      <c r="Q344" s="178"/>
    </row>
    <row r="345" s="9" customFormat="1" spans="1:17">
      <c r="A345" s="11"/>
      <c r="C345" s="11"/>
      <c r="H345" s="12"/>
      <c r="L345" s="13"/>
      <c r="O345" s="178"/>
      <c r="P345" s="178"/>
      <c r="Q345" s="178"/>
    </row>
    <row r="346" s="9" customFormat="1" spans="1:17">
      <c r="A346" s="11"/>
      <c r="C346" s="11"/>
      <c r="H346" s="12"/>
      <c r="L346" s="13"/>
      <c r="O346" s="178"/>
      <c r="P346" s="178"/>
      <c r="Q346" s="178"/>
    </row>
    <row r="347" s="9" customFormat="1" spans="1:17">
      <c r="A347" s="11"/>
      <c r="C347" s="11"/>
      <c r="H347" s="12"/>
      <c r="L347" s="13"/>
      <c r="O347" s="178"/>
      <c r="P347" s="178"/>
      <c r="Q347" s="178"/>
    </row>
    <row r="348" s="9" customFormat="1" spans="1:17">
      <c r="A348" s="11"/>
      <c r="C348" s="11"/>
      <c r="H348" s="12"/>
      <c r="L348" s="13"/>
      <c r="O348" s="178"/>
      <c r="P348" s="178"/>
      <c r="Q348" s="178"/>
    </row>
    <row r="349" s="9" customFormat="1" spans="1:17">
      <c r="A349" s="11"/>
      <c r="C349" s="11"/>
      <c r="H349" s="12"/>
      <c r="L349" s="13"/>
      <c r="O349" s="178"/>
      <c r="P349" s="178"/>
      <c r="Q349" s="178"/>
    </row>
    <row r="350" s="9" customFormat="1" spans="1:17">
      <c r="A350" s="11"/>
      <c r="C350" s="11"/>
      <c r="H350" s="12"/>
      <c r="L350" s="13"/>
      <c r="O350" s="178"/>
      <c r="P350" s="178"/>
      <c r="Q350" s="178"/>
    </row>
    <row r="351" s="9" customFormat="1" spans="1:17">
      <c r="A351" s="11"/>
      <c r="C351" s="11"/>
      <c r="H351" s="12"/>
      <c r="L351" s="13"/>
      <c r="O351" s="178"/>
      <c r="P351" s="178"/>
      <c r="Q351" s="178"/>
    </row>
    <row r="352" s="9" customFormat="1" spans="1:17">
      <c r="A352" s="11"/>
      <c r="C352" s="11"/>
      <c r="H352" s="12"/>
      <c r="L352" s="13"/>
      <c r="O352" s="178"/>
      <c r="P352" s="178"/>
      <c r="Q352" s="178"/>
    </row>
    <row r="353" s="9" customFormat="1" spans="1:17">
      <c r="A353" s="11"/>
      <c r="C353" s="11"/>
      <c r="H353" s="12"/>
      <c r="L353" s="13"/>
      <c r="O353" s="178"/>
      <c r="P353" s="178"/>
      <c r="Q353" s="178"/>
    </row>
    <row r="354" s="9" customFormat="1" spans="1:17">
      <c r="A354" s="11"/>
      <c r="C354" s="11"/>
      <c r="H354" s="12"/>
      <c r="L354" s="13"/>
      <c r="O354" s="178"/>
      <c r="P354" s="178"/>
      <c r="Q354" s="178"/>
    </row>
    <row r="355" s="9" customFormat="1" spans="1:17">
      <c r="A355" s="11"/>
      <c r="C355" s="11"/>
      <c r="H355" s="12"/>
      <c r="L355" s="13"/>
      <c r="O355" s="178"/>
      <c r="P355" s="178"/>
      <c r="Q355" s="178"/>
    </row>
    <row r="356" s="9" customFormat="1" spans="1:17">
      <c r="A356" s="11"/>
      <c r="C356" s="11"/>
      <c r="H356" s="12"/>
      <c r="L356" s="13"/>
      <c r="O356" s="178"/>
      <c r="P356" s="178"/>
      <c r="Q356" s="178"/>
    </row>
    <row r="357" s="9" customFormat="1" spans="1:17">
      <c r="A357" s="11"/>
      <c r="C357" s="11"/>
      <c r="H357" s="12"/>
      <c r="L357" s="13"/>
      <c r="O357" s="178"/>
      <c r="P357" s="178"/>
      <c r="Q357" s="178"/>
    </row>
    <row r="358" s="9" customFormat="1" spans="1:17">
      <c r="A358" s="11"/>
      <c r="C358" s="11"/>
      <c r="H358" s="12"/>
      <c r="L358" s="13"/>
      <c r="O358" s="178"/>
      <c r="P358" s="178"/>
      <c r="Q358" s="178"/>
    </row>
    <row r="359" s="9" customFormat="1" spans="1:17">
      <c r="A359" s="11"/>
      <c r="C359" s="11"/>
      <c r="H359" s="12"/>
      <c r="L359" s="13"/>
      <c r="O359" s="178"/>
      <c r="P359" s="178"/>
      <c r="Q359" s="178"/>
    </row>
    <row r="360" s="9" customFormat="1" spans="1:17">
      <c r="A360" s="11"/>
      <c r="C360" s="11"/>
      <c r="H360" s="12"/>
      <c r="L360" s="13"/>
      <c r="O360" s="178"/>
      <c r="P360" s="178"/>
      <c r="Q360" s="178"/>
    </row>
    <row r="361" s="9" customFormat="1" spans="1:17">
      <c r="A361" s="11"/>
      <c r="C361" s="11"/>
      <c r="H361" s="12"/>
      <c r="L361" s="13"/>
      <c r="O361" s="178"/>
      <c r="P361" s="178"/>
      <c r="Q361" s="178"/>
    </row>
    <row r="362" s="9" customFormat="1" spans="1:17">
      <c r="A362" s="11"/>
      <c r="C362" s="11"/>
      <c r="H362" s="12"/>
      <c r="L362" s="13"/>
      <c r="O362" s="178"/>
      <c r="P362" s="178"/>
      <c r="Q362" s="178"/>
    </row>
    <row r="363" s="9" customFormat="1" spans="1:17">
      <c r="A363" s="11"/>
      <c r="C363" s="11"/>
      <c r="H363" s="12"/>
      <c r="L363" s="13"/>
      <c r="O363" s="178"/>
      <c r="P363" s="178"/>
      <c r="Q363" s="178"/>
    </row>
    <row r="364" s="9" customFormat="1" spans="1:17">
      <c r="A364" s="11"/>
      <c r="C364" s="11"/>
      <c r="H364" s="12"/>
      <c r="L364" s="13"/>
      <c r="O364" s="178"/>
      <c r="P364" s="178"/>
      <c r="Q364" s="178"/>
    </row>
    <row r="365" s="9" customFormat="1" spans="1:17">
      <c r="A365" s="11"/>
      <c r="C365" s="11"/>
      <c r="H365" s="12"/>
      <c r="L365" s="13"/>
      <c r="O365" s="178"/>
      <c r="P365" s="178"/>
      <c r="Q365" s="178"/>
    </row>
    <row r="366" s="9" customFormat="1" spans="1:17">
      <c r="A366" s="11"/>
      <c r="C366" s="11"/>
      <c r="H366" s="12"/>
      <c r="L366" s="13"/>
      <c r="O366" s="178"/>
      <c r="P366" s="178"/>
      <c r="Q366" s="178"/>
    </row>
    <row r="367" s="9" customFormat="1" spans="1:17">
      <c r="A367" s="11"/>
      <c r="C367" s="11"/>
      <c r="H367" s="12"/>
      <c r="L367" s="13"/>
      <c r="O367" s="178"/>
      <c r="P367" s="178"/>
      <c r="Q367" s="178"/>
    </row>
    <row r="368" s="9" customFormat="1" spans="1:17">
      <c r="A368" s="11"/>
      <c r="C368" s="11"/>
      <c r="H368" s="12"/>
      <c r="L368" s="13"/>
      <c r="O368" s="178"/>
      <c r="P368" s="178"/>
      <c r="Q368" s="178"/>
    </row>
    <row r="369" s="9" customFormat="1" spans="1:17">
      <c r="A369" s="11"/>
      <c r="C369" s="11"/>
      <c r="H369" s="12"/>
      <c r="L369" s="13"/>
      <c r="O369" s="178"/>
      <c r="P369" s="178"/>
      <c r="Q369" s="178"/>
    </row>
    <row r="370" s="9" customFormat="1" spans="1:17">
      <c r="A370" s="11"/>
      <c r="C370" s="11"/>
      <c r="H370" s="12"/>
      <c r="L370" s="13"/>
      <c r="O370" s="178"/>
      <c r="P370" s="178"/>
      <c r="Q370" s="178"/>
    </row>
    <row r="371" s="9" customFormat="1" spans="1:17">
      <c r="A371" s="11"/>
      <c r="C371" s="11"/>
      <c r="H371" s="12"/>
      <c r="L371" s="13"/>
      <c r="O371" s="178"/>
      <c r="P371" s="178"/>
      <c r="Q371" s="178"/>
    </row>
    <row r="372" s="9" customFormat="1" spans="1:17">
      <c r="A372" s="11"/>
      <c r="C372" s="11"/>
      <c r="H372" s="12"/>
      <c r="L372" s="13"/>
      <c r="O372" s="178"/>
      <c r="P372" s="178"/>
      <c r="Q372" s="178"/>
    </row>
    <row r="373" s="9" customFormat="1" spans="1:17">
      <c r="A373" s="11"/>
      <c r="C373" s="11"/>
      <c r="H373" s="12"/>
      <c r="L373" s="13"/>
      <c r="O373" s="178"/>
      <c r="P373" s="178"/>
      <c r="Q373" s="178"/>
    </row>
    <row r="374" s="9" customFormat="1" spans="1:17">
      <c r="A374" s="11"/>
      <c r="C374" s="11"/>
      <c r="H374" s="12"/>
      <c r="L374" s="13"/>
      <c r="O374" s="178"/>
      <c r="P374" s="178"/>
      <c r="Q374" s="178"/>
    </row>
    <row r="375" s="9" customFormat="1" spans="1:17">
      <c r="A375" s="11"/>
      <c r="C375" s="11"/>
      <c r="H375" s="12"/>
      <c r="L375" s="13"/>
      <c r="O375" s="178"/>
      <c r="P375" s="178"/>
      <c r="Q375" s="178"/>
    </row>
    <row r="376" s="9" customFormat="1" spans="1:17">
      <c r="A376" s="11"/>
      <c r="C376" s="11"/>
      <c r="H376" s="12"/>
      <c r="L376" s="13"/>
      <c r="O376" s="178"/>
      <c r="P376" s="178"/>
      <c r="Q376" s="178"/>
    </row>
    <row r="377" s="9" customFormat="1" spans="1:17">
      <c r="A377" s="11"/>
      <c r="C377" s="11"/>
      <c r="H377" s="12"/>
      <c r="L377" s="13"/>
      <c r="O377" s="178"/>
      <c r="P377" s="178"/>
      <c r="Q377" s="178"/>
    </row>
    <row r="378" s="9" customFormat="1" spans="1:17">
      <c r="A378" s="11"/>
      <c r="C378" s="11"/>
      <c r="H378" s="12"/>
      <c r="L378" s="13"/>
      <c r="O378" s="178"/>
      <c r="P378" s="178"/>
      <c r="Q378" s="178"/>
    </row>
    <row r="379" s="9" customFormat="1" spans="1:17">
      <c r="A379" s="11"/>
      <c r="C379" s="11"/>
      <c r="H379" s="12"/>
      <c r="L379" s="13"/>
      <c r="O379" s="178"/>
      <c r="P379" s="178"/>
      <c r="Q379" s="178"/>
    </row>
    <row r="380" s="9" customFormat="1" spans="1:17">
      <c r="A380" s="11"/>
      <c r="C380" s="11"/>
      <c r="H380" s="12"/>
      <c r="L380" s="13"/>
      <c r="O380" s="178"/>
      <c r="P380" s="178"/>
      <c r="Q380" s="178"/>
    </row>
    <row r="381" s="9" customFormat="1" spans="1:17">
      <c r="A381" s="11"/>
      <c r="C381" s="11"/>
      <c r="H381" s="12"/>
      <c r="L381" s="13"/>
      <c r="O381" s="178"/>
      <c r="P381" s="178"/>
      <c r="Q381" s="178"/>
    </row>
    <row r="382" s="9" customFormat="1" spans="1:17">
      <c r="A382" s="11"/>
      <c r="C382" s="11"/>
      <c r="H382" s="12"/>
      <c r="L382" s="13"/>
      <c r="O382" s="178"/>
      <c r="P382" s="178"/>
      <c r="Q382" s="178"/>
    </row>
    <row r="383" s="9" customFormat="1" spans="1:17">
      <c r="A383" s="11"/>
      <c r="C383" s="11"/>
      <c r="H383" s="12"/>
      <c r="L383" s="13"/>
      <c r="O383" s="178"/>
      <c r="P383" s="178"/>
      <c r="Q383" s="178"/>
    </row>
    <row r="384" s="9" customFormat="1" spans="1:17">
      <c r="A384" s="11"/>
      <c r="C384" s="11"/>
      <c r="H384" s="12"/>
      <c r="L384" s="13"/>
      <c r="O384" s="178"/>
      <c r="P384" s="178"/>
      <c r="Q384" s="178"/>
    </row>
    <row r="385" s="9" customFormat="1" spans="1:17">
      <c r="A385" s="11"/>
      <c r="C385" s="11"/>
      <c r="H385" s="12"/>
      <c r="L385" s="13"/>
      <c r="O385" s="178"/>
      <c r="P385" s="178"/>
      <c r="Q385" s="178"/>
    </row>
    <row r="386" s="9" customFormat="1" spans="1:17">
      <c r="A386" s="11"/>
      <c r="C386" s="11"/>
      <c r="H386" s="12"/>
      <c r="L386" s="13"/>
      <c r="O386" s="178"/>
      <c r="P386" s="178"/>
      <c r="Q386" s="178"/>
    </row>
    <row r="387" s="9" customFormat="1" spans="1:17">
      <c r="A387" s="11"/>
      <c r="C387" s="11"/>
      <c r="H387" s="12"/>
      <c r="L387" s="13"/>
      <c r="O387" s="178"/>
      <c r="P387" s="178"/>
      <c r="Q387" s="178"/>
    </row>
    <row r="388" s="9" customFormat="1" spans="1:17">
      <c r="A388" s="11"/>
      <c r="C388" s="11"/>
      <c r="H388" s="12"/>
      <c r="L388" s="13"/>
      <c r="O388" s="178"/>
      <c r="P388" s="178"/>
      <c r="Q388" s="178"/>
    </row>
    <row r="389" s="9" customFormat="1" spans="1:17">
      <c r="A389" s="11"/>
      <c r="C389" s="11"/>
      <c r="H389" s="12"/>
      <c r="L389" s="13"/>
      <c r="O389" s="178"/>
      <c r="P389" s="178"/>
      <c r="Q389" s="178"/>
    </row>
    <row r="390" s="9" customFormat="1" spans="1:17">
      <c r="A390" s="11"/>
      <c r="C390" s="11"/>
      <c r="H390" s="12"/>
      <c r="L390" s="13"/>
      <c r="O390" s="178"/>
      <c r="P390" s="178"/>
      <c r="Q390" s="178"/>
    </row>
    <row r="391" s="9" customFormat="1" spans="1:17">
      <c r="A391" s="11"/>
      <c r="C391" s="11"/>
      <c r="H391" s="12"/>
      <c r="L391" s="13"/>
      <c r="O391" s="178"/>
      <c r="P391" s="178"/>
      <c r="Q391" s="178"/>
    </row>
    <row r="392" s="9" customFormat="1" spans="1:17">
      <c r="A392" s="11"/>
      <c r="C392" s="11"/>
      <c r="H392" s="12"/>
      <c r="L392" s="13"/>
      <c r="O392" s="178"/>
      <c r="P392" s="178"/>
      <c r="Q392" s="178"/>
    </row>
    <row r="393" s="9" customFormat="1" spans="1:17">
      <c r="A393" s="11"/>
      <c r="C393" s="11"/>
      <c r="H393" s="12"/>
      <c r="L393" s="13"/>
      <c r="O393" s="178"/>
      <c r="P393" s="178"/>
      <c r="Q393" s="178"/>
    </row>
    <row r="394" s="9" customFormat="1" spans="1:17">
      <c r="A394" s="11"/>
      <c r="C394" s="11"/>
      <c r="H394" s="12"/>
      <c r="L394" s="13"/>
      <c r="O394" s="178"/>
      <c r="P394" s="178"/>
      <c r="Q394" s="178"/>
    </row>
    <row r="395" s="9" customFormat="1" spans="1:17">
      <c r="A395" s="11"/>
      <c r="C395" s="11"/>
      <c r="H395" s="12"/>
      <c r="L395" s="13"/>
      <c r="O395" s="178"/>
      <c r="P395" s="178"/>
      <c r="Q395" s="178"/>
    </row>
    <row r="396" s="9" customFormat="1" spans="1:17">
      <c r="A396" s="11"/>
      <c r="C396" s="11"/>
      <c r="H396" s="12"/>
      <c r="L396" s="13"/>
      <c r="O396" s="178"/>
      <c r="P396" s="178"/>
      <c r="Q396" s="178"/>
    </row>
    <row r="397" s="9" customFormat="1" spans="1:17">
      <c r="A397" s="11"/>
      <c r="C397" s="11"/>
      <c r="H397" s="12"/>
      <c r="L397" s="13"/>
      <c r="O397" s="178"/>
      <c r="P397" s="178"/>
      <c r="Q397" s="178"/>
    </row>
    <row r="398" s="9" customFormat="1" spans="1:17">
      <c r="A398" s="11"/>
      <c r="C398" s="11"/>
      <c r="H398" s="12"/>
      <c r="L398" s="13"/>
      <c r="O398" s="178"/>
      <c r="P398" s="178"/>
      <c r="Q398" s="178"/>
    </row>
    <row r="399" s="9" customFormat="1" spans="1:17">
      <c r="A399" s="11"/>
      <c r="C399" s="11"/>
      <c r="H399" s="12"/>
      <c r="L399" s="13"/>
      <c r="O399" s="178"/>
      <c r="P399" s="178"/>
      <c r="Q399" s="178"/>
    </row>
    <row r="400" s="9" customFormat="1" spans="1:17">
      <c r="A400" s="11"/>
      <c r="C400" s="11"/>
      <c r="H400" s="12"/>
      <c r="L400" s="13"/>
      <c r="O400" s="178"/>
      <c r="P400" s="178"/>
      <c r="Q400" s="178"/>
    </row>
    <row r="401" s="9" customFormat="1" spans="1:17">
      <c r="A401" s="11"/>
      <c r="C401" s="11"/>
      <c r="H401" s="12"/>
      <c r="L401" s="13"/>
      <c r="O401" s="178"/>
      <c r="P401" s="178"/>
      <c r="Q401" s="178"/>
    </row>
    <row r="402" s="9" customFormat="1" spans="1:17">
      <c r="A402" s="11"/>
      <c r="C402" s="11"/>
      <c r="H402" s="12"/>
      <c r="L402" s="13"/>
      <c r="O402" s="178"/>
      <c r="P402" s="178"/>
      <c r="Q402" s="178"/>
    </row>
    <row r="403" s="9" customFormat="1" spans="1:17">
      <c r="A403" s="11"/>
      <c r="C403" s="11"/>
      <c r="H403" s="12"/>
      <c r="L403" s="13"/>
      <c r="O403" s="178"/>
      <c r="P403" s="178"/>
      <c r="Q403" s="178"/>
    </row>
    <row r="404" s="9" customFormat="1" spans="1:17">
      <c r="A404" s="11"/>
      <c r="C404" s="11"/>
      <c r="H404" s="12"/>
      <c r="L404" s="13"/>
      <c r="O404" s="178"/>
      <c r="P404" s="178"/>
      <c r="Q404" s="178"/>
    </row>
    <row r="405" s="9" customFormat="1" spans="1:17">
      <c r="A405" s="11"/>
      <c r="C405" s="11"/>
      <c r="H405" s="12"/>
      <c r="L405" s="13"/>
      <c r="O405" s="178"/>
      <c r="P405" s="178"/>
      <c r="Q405" s="178"/>
    </row>
    <row r="406" s="9" customFormat="1" spans="1:17">
      <c r="A406" s="11"/>
      <c r="C406" s="11"/>
      <c r="H406" s="12"/>
      <c r="L406" s="13"/>
      <c r="O406" s="178"/>
      <c r="P406" s="178"/>
      <c r="Q406" s="178"/>
    </row>
    <row r="407" spans="15:17">
      <c r="O407" s="178"/>
      <c r="P407" s="178"/>
      <c r="Q407" s="178"/>
    </row>
    <row r="408" spans="15:17">
      <c r="O408" s="178"/>
      <c r="P408" s="178"/>
      <c r="Q408" s="178"/>
    </row>
    <row r="409" spans="15:17">
      <c r="O409" s="178"/>
      <c r="P409" s="178"/>
      <c r="Q409" s="178"/>
    </row>
    <row r="410" spans="15:17">
      <c r="O410" s="178"/>
      <c r="P410" s="178"/>
      <c r="Q410" s="178"/>
    </row>
    <row r="411" spans="15:17">
      <c r="O411" s="178"/>
      <c r="P411" s="178"/>
      <c r="Q411" s="178"/>
    </row>
    <row r="412" spans="15:17">
      <c r="O412" s="178"/>
      <c r="P412" s="178"/>
      <c r="Q412" s="178"/>
    </row>
    <row r="413" spans="15:17">
      <c r="O413" s="178"/>
      <c r="P413" s="178"/>
      <c r="Q413" s="178"/>
    </row>
    <row r="414" spans="15:17">
      <c r="O414" s="178"/>
      <c r="P414" s="178"/>
      <c r="Q414" s="178"/>
    </row>
    <row r="415" spans="15:17">
      <c r="O415" s="178"/>
      <c r="P415" s="178"/>
      <c r="Q415" s="178"/>
    </row>
    <row r="416" spans="15:17">
      <c r="O416" s="178"/>
      <c r="P416" s="178"/>
      <c r="Q416" s="178"/>
    </row>
    <row r="417" spans="15:17">
      <c r="O417" s="178"/>
      <c r="P417" s="178"/>
      <c r="Q417" s="178"/>
    </row>
    <row r="418" spans="15:17">
      <c r="O418" s="178"/>
      <c r="P418" s="178"/>
      <c r="Q418" s="178"/>
    </row>
    <row r="419" spans="15:17">
      <c r="O419" s="178"/>
      <c r="P419" s="178"/>
      <c r="Q419" s="178"/>
    </row>
    <row r="420" spans="15:17">
      <c r="O420" s="178"/>
      <c r="P420" s="178"/>
      <c r="Q420" s="178"/>
    </row>
    <row r="421" spans="15:17">
      <c r="O421" s="178"/>
      <c r="P421" s="178"/>
      <c r="Q421" s="178"/>
    </row>
    <row r="422" spans="15:17">
      <c r="O422" s="178"/>
      <c r="P422" s="178"/>
      <c r="Q422" s="178"/>
    </row>
    <row r="423" spans="15:17">
      <c r="O423" s="178"/>
      <c r="P423" s="178"/>
      <c r="Q423" s="178"/>
    </row>
    <row r="424" spans="15:17">
      <c r="O424" s="178"/>
      <c r="P424" s="178"/>
      <c r="Q424" s="178"/>
    </row>
    <row r="425" spans="15:17">
      <c r="O425" s="178"/>
      <c r="P425" s="178"/>
      <c r="Q425" s="178"/>
    </row>
    <row r="426" spans="15:17">
      <c r="O426" s="178"/>
      <c r="P426" s="178"/>
      <c r="Q426" s="178"/>
    </row>
    <row r="427" spans="15:17">
      <c r="O427" s="178"/>
      <c r="P427" s="178"/>
      <c r="Q427" s="178"/>
    </row>
    <row r="428" spans="15:17">
      <c r="O428" s="178"/>
      <c r="P428" s="178"/>
      <c r="Q428" s="178"/>
    </row>
    <row r="429" spans="15:17">
      <c r="O429" s="178"/>
      <c r="P429" s="178"/>
      <c r="Q429" s="178"/>
    </row>
    <row r="430" spans="15:17">
      <c r="O430" s="178"/>
      <c r="P430" s="178"/>
      <c r="Q430" s="178"/>
    </row>
    <row r="431" spans="15:17">
      <c r="O431" s="178"/>
      <c r="P431" s="178"/>
      <c r="Q431" s="178"/>
    </row>
    <row r="432" spans="15:17">
      <c r="O432" s="178"/>
      <c r="P432" s="178"/>
      <c r="Q432" s="178"/>
    </row>
    <row r="433" spans="15:17">
      <c r="O433" s="178"/>
      <c r="P433" s="178"/>
      <c r="Q433" s="178"/>
    </row>
    <row r="434" spans="15:17">
      <c r="O434" s="178"/>
      <c r="P434" s="178"/>
      <c r="Q434" s="178"/>
    </row>
    <row r="435" spans="15:17">
      <c r="O435" s="178"/>
      <c r="P435" s="178"/>
      <c r="Q435" s="178"/>
    </row>
    <row r="436" spans="15:17">
      <c r="O436" s="178"/>
      <c r="P436" s="178"/>
      <c r="Q436" s="178"/>
    </row>
    <row r="437" spans="15:17">
      <c r="O437" s="178"/>
      <c r="P437" s="178"/>
      <c r="Q437" s="178"/>
    </row>
    <row r="438" spans="15:17">
      <c r="O438" s="178"/>
      <c r="P438" s="178"/>
      <c r="Q438" s="178"/>
    </row>
  </sheetData>
  <mergeCells count="85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69:J69"/>
    <mergeCell ref="K69:L69"/>
    <mergeCell ref="C70:D70"/>
    <mergeCell ref="F70:M70"/>
    <mergeCell ref="C71:D71"/>
    <mergeCell ref="F71:M71"/>
    <mergeCell ref="C72:D72"/>
    <mergeCell ref="F72:M72"/>
    <mergeCell ref="C73:D73"/>
    <mergeCell ref="F73:M73"/>
    <mergeCell ref="C74:D74"/>
    <mergeCell ref="F74:M74"/>
    <mergeCell ref="C76:D76"/>
    <mergeCell ref="F76:M76"/>
    <mergeCell ref="C77:D77"/>
    <mergeCell ref="F77:M77"/>
    <mergeCell ref="C79:D79"/>
    <mergeCell ref="F79:M79"/>
    <mergeCell ref="C80:D80"/>
    <mergeCell ref="F80:M80"/>
    <mergeCell ref="F81:M81"/>
    <mergeCell ref="C82:D82"/>
    <mergeCell ref="F82:M82"/>
    <mergeCell ref="C83:D83"/>
    <mergeCell ref="F83:M83"/>
    <mergeCell ref="C84:D84"/>
    <mergeCell ref="F84:M84"/>
    <mergeCell ref="C85:D85"/>
    <mergeCell ref="F85:M85"/>
    <mergeCell ref="C86:D86"/>
    <mergeCell ref="F86:M86"/>
    <mergeCell ref="C87:D87"/>
    <mergeCell ref="F87:M87"/>
    <mergeCell ref="C88:D88"/>
    <mergeCell ref="F88:M88"/>
    <mergeCell ref="A6:A7"/>
    <mergeCell ref="A8:A9"/>
    <mergeCell ref="A23:A24"/>
    <mergeCell ref="A38:A39"/>
    <mergeCell ref="A53:A54"/>
    <mergeCell ref="B6:B7"/>
    <mergeCell ref="B8:B9"/>
    <mergeCell ref="B23:B24"/>
    <mergeCell ref="B38:B39"/>
    <mergeCell ref="B53:B54"/>
    <mergeCell ref="C8:C9"/>
    <mergeCell ref="C10:C17"/>
    <mergeCell ref="C23:C24"/>
    <mergeCell ref="C25:C32"/>
    <mergeCell ref="C38:C39"/>
    <mergeCell ref="C40:C47"/>
    <mergeCell ref="C53:C54"/>
    <mergeCell ref="C55:C62"/>
    <mergeCell ref="D8:D9"/>
    <mergeCell ref="D23:D24"/>
    <mergeCell ref="D38:D39"/>
    <mergeCell ref="D53:D54"/>
    <mergeCell ref="K8:K9"/>
    <mergeCell ref="K23:K24"/>
    <mergeCell ref="K38:K39"/>
    <mergeCell ref="K53:K54"/>
    <mergeCell ref="L8:L9"/>
    <mergeCell ref="L23:L24"/>
    <mergeCell ref="L38:L39"/>
    <mergeCell ref="L53:L54"/>
    <mergeCell ref="M8:M9"/>
    <mergeCell ref="M10:M22"/>
    <mergeCell ref="M23:M24"/>
    <mergeCell ref="M25:M37"/>
    <mergeCell ref="M38:M39"/>
    <mergeCell ref="M40:M52"/>
    <mergeCell ref="M53:M54"/>
    <mergeCell ref="M55:M68"/>
    <mergeCell ref="C6:G7"/>
  </mergeCells>
  <pageMargins left="0.511811023622047" right="0.511811023622047" top="0.354330708661417" bottom="0.354330708661417" header="0.118110236220472" footer="0.118110236220472"/>
  <pageSetup paperSize="9" scale="48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38"/>
  <sheetViews>
    <sheetView zoomScaleSheetLayoutView="85" topLeftCell="D1" workbookViewId="0">
      <selection activeCell="Q16" sqref="Q16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75" style="11" customWidth="1"/>
    <col min="4" max="4" width="8" style="9" customWidth="1"/>
    <col min="5" max="6" width="16.1833333333333" style="9" customWidth="1"/>
    <col min="7" max="7" width="12.5" style="9" customWidth="1"/>
    <col min="8" max="8" width="12" style="12" customWidth="1"/>
    <col min="9" max="10" width="12" style="9" customWidth="1"/>
    <col min="11" max="11" width="9.625" style="9" customWidth="1"/>
    <col min="12" max="12" width="15.625" style="13" customWidth="1"/>
    <col min="13" max="13" width="18.875" style="9" customWidth="1"/>
    <col min="14" max="14" width="9" style="14"/>
    <col min="15" max="15" width="13.0833333333333" style="15" customWidth="1"/>
    <col min="16" max="16" width="9" style="15"/>
    <col min="17" max="17" width="19.4083333333333" style="15" customWidth="1"/>
    <col min="18" max="16384" width="9" style="14"/>
  </cols>
  <sheetData>
    <row r="1" s="1" customFormat="1" ht="30" customHeight="1" spans="1:17">
      <c r="A1" s="16" t="s">
        <v>0</v>
      </c>
      <c r="B1" s="16"/>
      <c r="C1" s="16"/>
      <c r="D1" s="16"/>
      <c r="E1" s="17"/>
      <c r="F1" s="16"/>
      <c r="G1" s="17"/>
      <c r="H1" s="17"/>
      <c r="I1" s="17"/>
      <c r="J1" s="17"/>
      <c r="K1" s="17"/>
      <c r="L1" s="65"/>
      <c r="M1" s="17"/>
      <c r="O1" s="66"/>
      <c r="P1" s="66"/>
      <c r="Q1" s="66"/>
    </row>
    <row r="2" s="2" customFormat="1" ht="15" customHeight="1" spans="1:17">
      <c r="A2" s="18"/>
      <c r="B2" s="19" t="s">
        <v>1</v>
      </c>
      <c r="C2" s="20"/>
      <c r="D2" s="21"/>
      <c r="E2" s="21"/>
      <c r="F2" s="21"/>
      <c r="G2" s="21"/>
      <c r="H2" s="19" t="s">
        <v>3</v>
      </c>
      <c r="I2" s="67" t="s">
        <v>197</v>
      </c>
      <c r="J2" s="68"/>
      <c r="K2" s="68"/>
      <c r="L2" s="68"/>
      <c r="M2" s="69"/>
      <c r="O2" s="70"/>
      <c r="P2" s="70"/>
      <c r="Q2" s="70"/>
    </row>
    <row r="3" s="2" customFormat="1" ht="15" customHeight="1" spans="1:17">
      <c r="A3" s="22"/>
      <c r="B3" s="23" t="s">
        <v>5</v>
      </c>
      <c r="C3" s="24" t="s">
        <v>6</v>
      </c>
      <c r="D3" s="25"/>
      <c r="E3" s="25"/>
      <c r="F3" s="25"/>
      <c r="G3" s="25"/>
      <c r="H3" s="23" t="s">
        <v>7</v>
      </c>
      <c r="I3" s="71" t="s">
        <v>357</v>
      </c>
      <c r="J3" s="72"/>
      <c r="K3" s="72"/>
      <c r="L3" s="72"/>
      <c r="M3" s="73"/>
      <c r="O3" s="70"/>
      <c r="P3" s="70"/>
      <c r="Q3" s="70"/>
    </row>
    <row r="4" s="2" customFormat="1" ht="15" customHeight="1" spans="1:17">
      <c r="A4" s="22"/>
      <c r="B4" s="23" t="s">
        <v>9</v>
      </c>
      <c r="C4" s="24" t="s">
        <v>199</v>
      </c>
      <c r="D4" s="25"/>
      <c r="E4" s="25"/>
      <c r="F4" s="25"/>
      <c r="G4" s="25"/>
      <c r="H4" s="23" t="s">
        <v>11</v>
      </c>
      <c r="I4" s="71" t="s">
        <v>358</v>
      </c>
      <c r="J4" s="72"/>
      <c r="K4" s="72"/>
      <c r="L4" s="72"/>
      <c r="M4" s="73"/>
      <c r="O4" s="70"/>
      <c r="P4" s="70"/>
      <c r="Q4" s="70"/>
    </row>
    <row r="5" s="2" customFormat="1" ht="15" customHeight="1" spans="1:17">
      <c r="A5" s="22"/>
      <c r="B5" s="23" t="s">
        <v>13</v>
      </c>
      <c r="C5" s="24" t="s">
        <v>201</v>
      </c>
      <c r="D5" s="25"/>
      <c r="E5" s="25"/>
      <c r="F5" s="25"/>
      <c r="G5" s="25"/>
      <c r="H5" s="23" t="s">
        <v>15</v>
      </c>
      <c r="I5" s="74">
        <v>45358</v>
      </c>
      <c r="J5" s="75"/>
      <c r="K5" s="75"/>
      <c r="L5" s="75"/>
      <c r="M5" s="76"/>
      <c r="O5" s="70"/>
      <c r="P5" s="70"/>
      <c r="Q5" s="70"/>
    </row>
    <row r="6" s="2" customFormat="1" ht="19.5" customHeight="1" spans="1:17">
      <c r="A6" s="26"/>
      <c r="B6" s="27" t="s">
        <v>16</v>
      </c>
      <c r="C6" s="28" t="s">
        <v>359</v>
      </c>
      <c r="D6" s="29"/>
      <c r="E6" s="29"/>
      <c r="F6" s="29"/>
      <c r="G6" s="29"/>
      <c r="H6" s="23" t="s">
        <v>18</v>
      </c>
      <c r="I6" s="77" t="s">
        <v>255</v>
      </c>
      <c r="J6" s="75"/>
      <c r="K6" s="75"/>
      <c r="L6" s="75"/>
      <c r="M6" s="76"/>
      <c r="O6" s="70"/>
      <c r="P6" s="70"/>
      <c r="Q6" s="70"/>
    </row>
    <row r="7" s="2" customFormat="1" ht="19.5" customHeight="1" spans="1:17">
      <c r="A7" s="30"/>
      <c r="B7" s="31"/>
      <c r="C7" s="32"/>
      <c r="D7" s="33"/>
      <c r="E7" s="33"/>
      <c r="F7" s="33"/>
      <c r="G7" s="33"/>
      <c r="H7" s="23" t="s">
        <v>19</v>
      </c>
      <c r="I7" s="71"/>
      <c r="J7" s="72"/>
      <c r="K7" s="72"/>
      <c r="L7" s="72"/>
      <c r="M7" s="73"/>
      <c r="O7" s="78" t="s">
        <v>203</v>
      </c>
      <c r="P7" s="70"/>
      <c r="Q7" s="96"/>
    </row>
    <row r="8" s="3" customFormat="1" ht="15" customHeight="1" spans="1:17">
      <c r="A8" s="34"/>
      <c r="B8" s="35" t="s">
        <v>166</v>
      </c>
      <c r="C8" s="36" t="s">
        <v>22</v>
      </c>
      <c r="D8" s="36" t="s">
        <v>23</v>
      </c>
      <c r="E8" s="37">
        <v>4532226204</v>
      </c>
      <c r="F8" s="37"/>
      <c r="G8" s="37"/>
      <c r="H8" s="37"/>
      <c r="I8" s="37"/>
      <c r="J8" s="37"/>
      <c r="K8" s="36" t="s">
        <v>24</v>
      </c>
      <c r="L8" s="79" t="s">
        <v>25</v>
      </c>
      <c r="M8" s="80" t="s">
        <v>26</v>
      </c>
      <c r="O8" s="78" t="s">
        <v>257</v>
      </c>
      <c r="P8" s="81"/>
      <c r="Q8" s="78" t="s">
        <v>207</v>
      </c>
    </row>
    <row r="9" s="3" customFormat="1" ht="15" customHeight="1" spans="1:17">
      <c r="A9" s="34"/>
      <c r="B9" s="38"/>
      <c r="C9" s="36"/>
      <c r="D9" s="36"/>
      <c r="E9" s="39" t="s">
        <v>360</v>
      </c>
      <c r="F9" s="39"/>
      <c r="G9" s="39"/>
      <c r="H9" s="39"/>
      <c r="I9" s="39"/>
      <c r="J9" s="39"/>
      <c r="K9" s="36"/>
      <c r="L9" s="79"/>
      <c r="M9" s="80"/>
      <c r="O9" s="82" t="s">
        <v>210</v>
      </c>
      <c r="P9" s="81"/>
      <c r="Q9" s="82" t="s">
        <v>217</v>
      </c>
    </row>
    <row r="10" s="4" customFormat="1" ht="15" customHeight="1" spans="1:17">
      <c r="A10" s="40"/>
      <c r="B10" s="41"/>
      <c r="C10" s="42" t="s">
        <v>318</v>
      </c>
      <c r="D10" s="43" t="s">
        <v>31</v>
      </c>
      <c r="E10" s="44">
        <v>58</v>
      </c>
      <c r="F10" s="44"/>
      <c r="G10" s="44"/>
      <c r="H10" s="44"/>
      <c r="I10" s="44"/>
      <c r="J10" s="44"/>
      <c r="K10" s="44">
        <f t="shared" ref="K10:K18" si="0">E10+F10+G10</f>
        <v>58</v>
      </c>
      <c r="L10" s="83" t="s">
        <v>361</v>
      </c>
      <c r="M10" s="84" t="s">
        <v>362</v>
      </c>
      <c r="O10" s="85">
        <f t="shared" ref="O10:O17" si="1">K10*1.14</f>
        <v>66.12</v>
      </c>
      <c r="P10" s="86"/>
      <c r="Q10" s="85">
        <f>K18*1.14</f>
        <v>442.32</v>
      </c>
    </row>
    <row r="11" s="4" customFormat="1" ht="15" customHeight="1" spans="1:17">
      <c r="A11" s="40"/>
      <c r="B11" s="41"/>
      <c r="C11" s="45"/>
      <c r="D11" s="43" t="s">
        <v>33</v>
      </c>
      <c r="E11" s="44">
        <v>89</v>
      </c>
      <c r="F11" s="44"/>
      <c r="G11" s="44"/>
      <c r="H11" s="44"/>
      <c r="I11" s="44"/>
      <c r="J11" s="44"/>
      <c r="K11" s="44">
        <f t="shared" si="0"/>
        <v>89</v>
      </c>
      <c r="L11" s="83" t="s">
        <v>363</v>
      </c>
      <c r="M11" s="84"/>
      <c r="O11" s="85">
        <f t="shared" si="1"/>
        <v>101.46</v>
      </c>
      <c r="P11" s="86"/>
      <c r="Q11" s="86"/>
    </row>
    <row r="12" s="4" customFormat="1" ht="15" customHeight="1" spans="1:17">
      <c r="A12" s="40"/>
      <c r="B12" s="41"/>
      <c r="C12" s="45"/>
      <c r="D12" s="43" t="s">
        <v>35</v>
      </c>
      <c r="E12" s="46">
        <v>89</v>
      </c>
      <c r="F12" s="46"/>
      <c r="G12" s="46"/>
      <c r="H12" s="44"/>
      <c r="I12" s="44"/>
      <c r="J12" s="44"/>
      <c r="K12" s="44">
        <f t="shared" si="0"/>
        <v>89</v>
      </c>
      <c r="L12" s="83" t="s">
        <v>364</v>
      </c>
      <c r="M12" s="84"/>
      <c r="O12" s="85">
        <f t="shared" si="1"/>
        <v>101.46</v>
      </c>
      <c r="P12" s="86"/>
      <c r="Q12" s="86"/>
    </row>
    <row r="13" s="4" customFormat="1" ht="15" customHeight="1" spans="1:17">
      <c r="A13" s="40"/>
      <c r="B13" s="47"/>
      <c r="C13" s="45"/>
      <c r="D13" s="43" t="s">
        <v>37</v>
      </c>
      <c r="E13" s="46">
        <v>70</v>
      </c>
      <c r="F13" s="46"/>
      <c r="G13" s="46"/>
      <c r="H13" s="44"/>
      <c r="I13" s="44"/>
      <c r="J13" s="44"/>
      <c r="K13" s="44">
        <f t="shared" si="0"/>
        <v>70</v>
      </c>
      <c r="L13" s="83" t="s">
        <v>365</v>
      </c>
      <c r="M13" s="84"/>
      <c r="O13" s="85">
        <f t="shared" si="1"/>
        <v>79.8</v>
      </c>
      <c r="P13" s="86"/>
      <c r="Q13" s="86"/>
    </row>
    <row r="14" s="4" customFormat="1" ht="15" customHeight="1" spans="1:17">
      <c r="A14" s="40"/>
      <c r="B14" s="47"/>
      <c r="C14" s="45"/>
      <c r="D14" s="43" t="s">
        <v>366</v>
      </c>
      <c r="E14" s="46">
        <v>43</v>
      </c>
      <c r="F14" s="46"/>
      <c r="G14" s="46"/>
      <c r="H14" s="44"/>
      <c r="I14" s="44"/>
      <c r="J14" s="44"/>
      <c r="K14" s="44">
        <f t="shared" si="0"/>
        <v>43</v>
      </c>
      <c r="L14" s="83" t="s">
        <v>367</v>
      </c>
      <c r="M14" s="84"/>
      <c r="O14" s="85">
        <f t="shared" si="1"/>
        <v>49.02</v>
      </c>
      <c r="P14" s="86"/>
      <c r="Q14" s="86"/>
    </row>
    <row r="15" s="4" customFormat="1" ht="15" customHeight="1" spans="1:17">
      <c r="A15" s="40"/>
      <c r="B15" s="47"/>
      <c r="C15" s="45"/>
      <c r="D15" s="43" t="s">
        <v>326</v>
      </c>
      <c r="E15" s="46">
        <v>39</v>
      </c>
      <c r="F15" s="46"/>
      <c r="G15" s="46"/>
      <c r="H15" s="44"/>
      <c r="I15" s="44"/>
      <c r="J15" s="44"/>
      <c r="K15" s="44">
        <f t="shared" si="0"/>
        <v>39</v>
      </c>
      <c r="L15" s="83" t="s">
        <v>368</v>
      </c>
      <c r="M15" s="84"/>
      <c r="O15" s="85">
        <f t="shared" si="1"/>
        <v>44.46</v>
      </c>
      <c r="P15" s="86"/>
      <c r="Q15" s="86"/>
    </row>
    <row r="16" s="4" customFormat="1" ht="15" customHeight="1" spans="1:17">
      <c r="A16" s="40"/>
      <c r="B16" s="47"/>
      <c r="C16" s="45"/>
      <c r="D16" s="48"/>
      <c r="E16" s="46"/>
      <c r="F16" s="46"/>
      <c r="G16" s="46"/>
      <c r="H16" s="44"/>
      <c r="I16" s="44"/>
      <c r="J16" s="44"/>
      <c r="K16" s="44">
        <f t="shared" si="0"/>
        <v>0</v>
      </c>
      <c r="L16" s="79"/>
      <c r="M16" s="84"/>
      <c r="O16" s="85">
        <f t="shared" si="1"/>
        <v>0</v>
      </c>
      <c r="P16" s="86"/>
      <c r="Q16" s="86"/>
    </row>
    <row r="17" s="4" customFormat="1" ht="15" customHeight="1" spans="1:17">
      <c r="A17" s="40"/>
      <c r="B17" s="47"/>
      <c r="C17" s="49"/>
      <c r="D17" s="48"/>
      <c r="E17" s="44"/>
      <c r="F17" s="44"/>
      <c r="G17" s="44"/>
      <c r="H17" s="44"/>
      <c r="I17" s="44"/>
      <c r="J17" s="44"/>
      <c r="K17" s="44">
        <f t="shared" si="0"/>
        <v>0</v>
      </c>
      <c r="L17" s="87"/>
      <c r="M17" s="84"/>
      <c r="O17" s="85">
        <f t="shared" si="1"/>
        <v>0</v>
      </c>
      <c r="P17" s="86"/>
      <c r="Q17" s="86"/>
    </row>
    <row r="18" s="4" customFormat="1" ht="15" customHeight="1" spans="1:17">
      <c r="A18" s="40"/>
      <c r="B18" s="47"/>
      <c r="C18" s="50" t="s">
        <v>41</v>
      </c>
      <c r="D18" s="48"/>
      <c r="E18" s="51">
        <f t="shared" ref="E18:J18" si="2">SUM(E10:E17)</f>
        <v>388</v>
      </c>
      <c r="F18" s="51"/>
      <c r="G18" s="51"/>
      <c r="H18" s="51">
        <f t="shared" si="2"/>
        <v>0</v>
      </c>
      <c r="I18" s="51">
        <f t="shared" si="2"/>
        <v>0</v>
      </c>
      <c r="J18" s="51">
        <f t="shared" si="2"/>
        <v>0</v>
      </c>
      <c r="K18" s="88">
        <f t="shared" si="0"/>
        <v>388</v>
      </c>
      <c r="L18" s="79"/>
      <c r="M18" s="84"/>
      <c r="O18" s="86"/>
      <c r="P18" s="86"/>
      <c r="Q18" s="86"/>
    </row>
    <row r="19" s="4" customFormat="1" ht="15" customHeight="1" spans="1:17">
      <c r="A19" s="40"/>
      <c r="B19" s="52"/>
      <c r="C19" s="50">
        <v>406916</v>
      </c>
      <c r="D19" s="48"/>
      <c r="E19" s="53" t="s">
        <v>133</v>
      </c>
      <c r="F19" s="53"/>
      <c r="G19" s="53"/>
      <c r="H19" s="53"/>
      <c r="I19" s="53"/>
      <c r="J19" s="53"/>
      <c r="K19" s="88"/>
      <c r="L19" s="79"/>
      <c r="M19" s="84"/>
      <c r="O19" s="86"/>
      <c r="P19" s="86"/>
      <c r="Q19" s="86"/>
    </row>
    <row r="20" s="4" customFormat="1" ht="15" customHeight="1" spans="1:17">
      <c r="A20" s="40"/>
      <c r="B20" s="52"/>
      <c r="C20" s="54" t="s">
        <v>362</v>
      </c>
      <c r="D20" s="55"/>
      <c r="E20" s="56"/>
      <c r="F20" s="56"/>
      <c r="G20" s="56"/>
      <c r="H20" s="53"/>
      <c r="I20" s="53"/>
      <c r="J20" s="53"/>
      <c r="K20" s="88"/>
      <c r="L20" s="79"/>
      <c r="M20" s="84"/>
      <c r="O20" s="86"/>
      <c r="P20" s="86"/>
      <c r="Q20" s="86"/>
    </row>
    <row r="21" s="4" customFormat="1" ht="15" customHeight="1" spans="1:17">
      <c r="A21" s="40"/>
      <c r="B21" s="52"/>
      <c r="C21" s="57" t="s">
        <v>43</v>
      </c>
      <c r="D21" s="48"/>
      <c r="E21" s="58" t="s">
        <v>214</v>
      </c>
      <c r="F21" s="58"/>
      <c r="G21" s="58"/>
      <c r="H21" s="58"/>
      <c r="I21" s="58"/>
      <c r="J21" s="58"/>
      <c r="K21" s="89"/>
      <c r="L21" s="79"/>
      <c r="M21" s="84"/>
      <c r="O21" s="86"/>
      <c r="P21" s="86"/>
      <c r="Q21" s="86"/>
    </row>
    <row r="22" s="4" customFormat="1" ht="15" customHeight="1" spans="1:17">
      <c r="A22" s="59"/>
      <c r="B22" s="60" t="s">
        <v>219</v>
      </c>
      <c r="C22" s="61" t="s">
        <v>45</v>
      </c>
      <c r="D22" s="62"/>
      <c r="E22" s="63" t="s">
        <v>369</v>
      </c>
      <c r="F22" s="63"/>
      <c r="G22" s="63"/>
      <c r="H22" s="63"/>
      <c r="I22" s="63"/>
      <c r="J22" s="63"/>
      <c r="K22" s="90"/>
      <c r="L22" s="91"/>
      <c r="M22" s="92"/>
      <c r="O22" s="86"/>
      <c r="P22" s="86"/>
      <c r="Q22" s="86"/>
    </row>
    <row r="23" s="3" customFormat="1" ht="15" customHeight="1" spans="1:17">
      <c r="A23" s="34"/>
      <c r="B23" s="64" t="s">
        <v>120</v>
      </c>
      <c r="C23" s="36" t="s">
        <v>22</v>
      </c>
      <c r="D23" s="36" t="s">
        <v>23</v>
      </c>
      <c r="E23" s="37">
        <f>E8</f>
        <v>4532226204</v>
      </c>
      <c r="F23" s="37"/>
      <c r="G23" s="37"/>
      <c r="H23" s="37"/>
      <c r="I23" s="37"/>
      <c r="J23" s="37"/>
      <c r="K23" s="93" t="s">
        <v>24</v>
      </c>
      <c r="L23" s="79" t="s">
        <v>25</v>
      </c>
      <c r="M23" s="80" t="s">
        <v>26</v>
      </c>
      <c r="O23" s="81"/>
      <c r="P23" s="81"/>
      <c r="Q23" s="81"/>
    </row>
    <row r="24" s="3" customFormat="1" ht="15" customHeight="1" spans="1:17">
      <c r="A24" s="34"/>
      <c r="B24" s="38"/>
      <c r="C24" s="36"/>
      <c r="D24" s="36"/>
      <c r="E24" s="39" t="str">
        <f>E9</f>
        <v>KPO#1739423</v>
      </c>
      <c r="F24" s="39"/>
      <c r="G24" s="39"/>
      <c r="H24" s="39"/>
      <c r="I24" s="39"/>
      <c r="J24" s="39"/>
      <c r="K24" s="36"/>
      <c r="L24" s="79"/>
      <c r="M24" s="80"/>
      <c r="O24" s="82" t="s">
        <v>62</v>
      </c>
      <c r="P24" s="81"/>
      <c r="Q24" s="82" t="s">
        <v>220</v>
      </c>
    </row>
    <row r="25" s="4" customFormat="1" ht="15" customHeight="1" spans="1:17">
      <c r="A25" s="40"/>
      <c r="B25" s="41"/>
      <c r="C25" s="42" t="s">
        <v>221</v>
      </c>
      <c r="D25" s="43" t="s">
        <v>31</v>
      </c>
      <c r="E25" s="44">
        <v>33</v>
      </c>
      <c r="F25" s="44"/>
      <c r="G25" s="44"/>
      <c r="H25" s="44"/>
      <c r="I25" s="44"/>
      <c r="J25" s="44"/>
      <c r="K25" s="44">
        <f t="shared" ref="K25:K33" si="3">E25+F25+G25</f>
        <v>33</v>
      </c>
      <c r="L25" s="83" t="s">
        <v>370</v>
      </c>
      <c r="M25" s="94" t="s">
        <v>371</v>
      </c>
      <c r="O25" s="85">
        <f t="shared" ref="O25:O32" si="4">K25*1.14</f>
        <v>37.62</v>
      </c>
      <c r="P25" s="86"/>
      <c r="Q25" s="85">
        <f>K33*1.14</f>
        <v>251.94</v>
      </c>
    </row>
    <row r="26" s="4" customFormat="1" ht="15" customHeight="1" spans="1:17">
      <c r="A26" s="40"/>
      <c r="B26" s="41"/>
      <c r="C26" s="45"/>
      <c r="D26" s="43" t="s">
        <v>33</v>
      </c>
      <c r="E26" s="44">
        <v>51</v>
      </c>
      <c r="F26" s="44"/>
      <c r="G26" s="44"/>
      <c r="H26" s="44"/>
      <c r="I26" s="44"/>
      <c r="J26" s="44"/>
      <c r="K26" s="44">
        <f t="shared" si="3"/>
        <v>51</v>
      </c>
      <c r="L26" s="83" t="s">
        <v>372</v>
      </c>
      <c r="M26" s="94"/>
      <c r="O26" s="85">
        <f t="shared" si="4"/>
        <v>58.14</v>
      </c>
      <c r="P26" s="86"/>
      <c r="Q26" s="86"/>
    </row>
    <row r="27" s="4" customFormat="1" ht="15" customHeight="1" spans="1:17">
      <c r="A27" s="40"/>
      <c r="B27" s="41"/>
      <c r="C27" s="45"/>
      <c r="D27" s="43" t="s">
        <v>35</v>
      </c>
      <c r="E27" s="46">
        <v>51</v>
      </c>
      <c r="F27" s="46"/>
      <c r="G27" s="46"/>
      <c r="H27" s="44"/>
      <c r="I27" s="44"/>
      <c r="J27" s="44"/>
      <c r="K27" s="44">
        <f t="shared" si="3"/>
        <v>51</v>
      </c>
      <c r="L27" s="83" t="s">
        <v>373</v>
      </c>
      <c r="M27" s="94"/>
      <c r="O27" s="85">
        <f t="shared" si="4"/>
        <v>58.14</v>
      </c>
      <c r="P27" s="86"/>
      <c r="Q27" s="86"/>
    </row>
    <row r="28" s="4" customFormat="1" ht="15" customHeight="1" spans="1:17">
      <c r="A28" s="40"/>
      <c r="B28" s="47"/>
      <c r="C28" s="45"/>
      <c r="D28" s="43" t="s">
        <v>37</v>
      </c>
      <c r="E28" s="46">
        <v>40</v>
      </c>
      <c r="F28" s="46"/>
      <c r="G28" s="46"/>
      <c r="H28" s="44"/>
      <c r="I28" s="44"/>
      <c r="J28" s="44"/>
      <c r="K28" s="44">
        <f t="shared" si="3"/>
        <v>40</v>
      </c>
      <c r="L28" s="83" t="s">
        <v>374</v>
      </c>
      <c r="M28" s="94"/>
      <c r="O28" s="85">
        <f t="shared" si="4"/>
        <v>45.6</v>
      </c>
      <c r="P28" s="86"/>
      <c r="Q28" s="86"/>
    </row>
    <row r="29" s="4" customFormat="1" ht="15" customHeight="1" spans="1:17">
      <c r="A29" s="40"/>
      <c r="B29" s="47"/>
      <c r="C29" s="45"/>
      <c r="D29" s="43" t="s">
        <v>366</v>
      </c>
      <c r="E29" s="46">
        <v>24</v>
      </c>
      <c r="F29" s="46"/>
      <c r="G29" s="46"/>
      <c r="H29" s="44"/>
      <c r="I29" s="44"/>
      <c r="J29" s="44"/>
      <c r="K29" s="44">
        <f t="shared" si="3"/>
        <v>24</v>
      </c>
      <c r="L29" s="83" t="s">
        <v>375</v>
      </c>
      <c r="M29" s="94"/>
      <c r="O29" s="85">
        <f t="shared" si="4"/>
        <v>27.36</v>
      </c>
      <c r="P29" s="86"/>
      <c r="Q29" s="86"/>
    </row>
    <row r="30" s="4" customFormat="1" ht="15" customHeight="1" spans="1:17">
      <c r="A30" s="40"/>
      <c r="B30" s="47"/>
      <c r="C30" s="45"/>
      <c r="D30" s="43" t="s">
        <v>326</v>
      </c>
      <c r="E30" s="46">
        <v>22</v>
      </c>
      <c r="F30" s="46"/>
      <c r="G30" s="46"/>
      <c r="H30" s="44"/>
      <c r="I30" s="44"/>
      <c r="J30" s="44"/>
      <c r="K30" s="44">
        <f t="shared" si="3"/>
        <v>22</v>
      </c>
      <c r="L30" s="83" t="s">
        <v>376</v>
      </c>
      <c r="M30" s="94"/>
      <c r="O30" s="85">
        <f t="shared" si="4"/>
        <v>25.08</v>
      </c>
      <c r="P30" s="86"/>
      <c r="Q30" s="86"/>
    </row>
    <row r="31" s="4" customFormat="1" ht="15" customHeight="1" spans="1:17">
      <c r="A31" s="40"/>
      <c r="B31" s="47"/>
      <c r="C31" s="45"/>
      <c r="D31" s="48"/>
      <c r="E31" s="46"/>
      <c r="F31" s="46"/>
      <c r="G31" s="46"/>
      <c r="H31" s="44"/>
      <c r="I31" s="44"/>
      <c r="J31" s="44"/>
      <c r="K31" s="44">
        <f t="shared" si="3"/>
        <v>0</v>
      </c>
      <c r="L31" s="79"/>
      <c r="M31" s="94"/>
      <c r="O31" s="85">
        <f t="shared" si="4"/>
        <v>0</v>
      </c>
      <c r="P31" s="86"/>
      <c r="Q31" s="86"/>
    </row>
    <row r="32" s="4" customFormat="1" ht="15" customHeight="1" spans="1:17">
      <c r="A32" s="40"/>
      <c r="B32" s="47"/>
      <c r="C32" s="49"/>
      <c r="D32" s="48"/>
      <c r="E32" s="44"/>
      <c r="F32" s="46"/>
      <c r="G32" s="46"/>
      <c r="H32" s="44"/>
      <c r="I32" s="44"/>
      <c r="J32" s="44"/>
      <c r="K32" s="44">
        <f t="shared" si="3"/>
        <v>0</v>
      </c>
      <c r="L32" s="79"/>
      <c r="M32" s="94"/>
      <c r="O32" s="85">
        <f t="shared" si="4"/>
        <v>0</v>
      </c>
      <c r="P32" s="86"/>
      <c r="Q32" s="86"/>
    </row>
    <row r="33" s="4" customFormat="1" ht="15" customHeight="1" spans="1:17">
      <c r="A33" s="40"/>
      <c r="B33" s="47"/>
      <c r="C33" s="50" t="s">
        <v>41</v>
      </c>
      <c r="D33" s="48"/>
      <c r="E33" s="51">
        <f t="shared" ref="E33:J33" si="5">SUM(E25:E32)</f>
        <v>221</v>
      </c>
      <c r="F33" s="51"/>
      <c r="G33" s="51"/>
      <c r="H33" s="51">
        <f t="shared" si="5"/>
        <v>0</v>
      </c>
      <c r="I33" s="51">
        <f t="shared" si="5"/>
        <v>0</v>
      </c>
      <c r="J33" s="51">
        <f t="shared" si="5"/>
        <v>0</v>
      </c>
      <c r="K33" s="88">
        <f t="shared" si="3"/>
        <v>221</v>
      </c>
      <c r="L33" s="79"/>
      <c r="M33" s="94"/>
      <c r="O33" s="86"/>
      <c r="P33" s="86"/>
      <c r="Q33" s="86"/>
    </row>
    <row r="34" s="4" customFormat="1" ht="15" customHeight="1" spans="1:17">
      <c r="A34" s="40"/>
      <c r="B34" s="52"/>
      <c r="C34" s="50">
        <v>406916</v>
      </c>
      <c r="D34" s="48"/>
      <c r="E34" s="53" t="s">
        <v>133</v>
      </c>
      <c r="F34" s="53"/>
      <c r="G34" s="53"/>
      <c r="H34" s="53"/>
      <c r="I34" s="53"/>
      <c r="J34" s="53"/>
      <c r="K34" s="88"/>
      <c r="L34" s="79"/>
      <c r="M34" s="94"/>
      <c r="O34" s="86"/>
      <c r="P34" s="86"/>
      <c r="Q34" s="86"/>
    </row>
    <row r="35" s="4" customFormat="1" ht="15" customHeight="1" spans="1:17">
      <c r="A35" s="40"/>
      <c r="B35" s="52"/>
      <c r="C35" s="54" t="s">
        <v>371</v>
      </c>
      <c r="D35" s="55"/>
      <c r="E35" s="56"/>
      <c r="F35" s="56"/>
      <c r="G35" s="56"/>
      <c r="H35" s="53"/>
      <c r="I35" s="53"/>
      <c r="J35" s="53"/>
      <c r="K35" s="88"/>
      <c r="L35" s="79"/>
      <c r="M35" s="94"/>
      <c r="O35" s="86"/>
      <c r="P35" s="86"/>
      <c r="Q35" s="86"/>
    </row>
    <row r="36" s="4" customFormat="1" ht="15" customHeight="1" spans="1:17">
      <c r="A36" s="40"/>
      <c r="B36" s="52"/>
      <c r="C36" s="57" t="s">
        <v>43</v>
      </c>
      <c r="D36" s="48"/>
      <c r="E36" s="58" t="s">
        <v>214</v>
      </c>
      <c r="F36" s="58"/>
      <c r="G36" s="58"/>
      <c r="H36" s="58"/>
      <c r="I36" s="58"/>
      <c r="J36" s="58"/>
      <c r="K36" s="89"/>
      <c r="L36" s="79"/>
      <c r="M36" s="94"/>
      <c r="O36" s="86"/>
      <c r="P36" s="86"/>
      <c r="Q36" s="86"/>
    </row>
    <row r="37" s="4" customFormat="1" ht="15" customHeight="1" spans="1:17">
      <c r="A37" s="59"/>
      <c r="B37" s="60" t="s">
        <v>222</v>
      </c>
      <c r="C37" s="61" t="s">
        <v>45</v>
      </c>
      <c r="D37" s="62"/>
      <c r="E37" s="63" t="s">
        <v>369</v>
      </c>
      <c r="F37" s="63"/>
      <c r="G37" s="63"/>
      <c r="H37" s="63"/>
      <c r="I37" s="63"/>
      <c r="J37" s="63"/>
      <c r="K37" s="90"/>
      <c r="L37" s="91"/>
      <c r="M37" s="95"/>
      <c r="O37" s="86"/>
      <c r="P37" s="86"/>
      <c r="Q37" s="86"/>
    </row>
    <row r="38" s="3" customFormat="1" ht="15" customHeight="1" spans="1:17">
      <c r="A38" s="34"/>
      <c r="B38" s="35" t="s">
        <v>223</v>
      </c>
      <c r="C38" s="36" t="s">
        <v>22</v>
      </c>
      <c r="D38" s="36" t="s">
        <v>23</v>
      </c>
      <c r="E38" s="37">
        <f>E8</f>
        <v>4532226204</v>
      </c>
      <c r="F38" s="37"/>
      <c r="G38" s="37"/>
      <c r="H38" s="37"/>
      <c r="I38" s="37"/>
      <c r="J38" s="37"/>
      <c r="K38" s="36" t="s">
        <v>24</v>
      </c>
      <c r="L38" s="79" t="s">
        <v>25</v>
      </c>
      <c r="M38" s="80" t="s">
        <v>26</v>
      </c>
      <c r="O38" s="81"/>
      <c r="P38" s="81"/>
      <c r="Q38" s="81"/>
    </row>
    <row r="39" s="3" customFormat="1" ht="15" customHeight="1" spans="1:17">
      <c r="A39" s="34"/>
      <c r="B39" s="38"/>
      <c r="C39" s="36"/>
      <c r="D39" s="36"/>
      <c r="E39" s="39" t="str">
        <f>E9</f>
        <v>KPO#1739423</v>
      </c>
      <c r="F39" s="39"/>
      <c r="G39" s="39"/>
      <c r="H39" s="39"/>
      <c r="I39" s="39"/>
      <c r="J39" s="39"/>
      <c r="K39" s="36"/>
      <c r="L39" s="79"/>
      <c r="M39" s="80"/>
      <c r="O39" s="82" t="s">
        <v>62</v>
      </c>
      <c r="P39" s="81"/>
      <c r="Q39" s="82" t="s">
        <v>224</v>
      </c>
    </row>
    <row r="40" s="4" customFormat="1" ht="15" customHeight="1" spans="1:17">
      <c r="A40" s="40"/>
      <c r="B40" s="41"/>
      <c r="C40" s="42" t="s">
        <v>225</v>
      </c>
      <c r="D40" s="43" t="s">
        <v>31</v>
      </c>
      <c r="E40" s="44">
        <v>50</v>
      </c>
      <c r="F40" s="44"/>
      <c r="G40" s="44"/>
      <c r="H40" s="44"/>
      <c r="I40" s="44"/>
      <c r="J40" s="44"/>
      <c r="K40" s="44">
        <f t="shared" ref="K40:K48" si="6">E40+F40+G40</f>
        <v>50</v>
      </c>
      <c r="L40" s="83" t="s">
        <v>377</v>
      </c>
      <c r="M40" s="84" t="s">
        <v>378</v>
      </c>
      <c r="O40" s="85">
        <f t="shared" ref="O40:O47" si="7">K40*1.14</f>
        <v>57</v>
      </c>
      <c r="P40" s="86"/>
      <c r="Q40" s="85">
        <f>K48*1.14</f>
        <v>378.48</v>
      </c>
    </row>
    <row r="41" s="4" customFormat="1" ht="15" customHeight="1" spans="1:17">
      <c r="A41" s="40"/>
      <c r="B41" s="41"/>
      <c r="C41" s="45"/>
      <c r="D41" s="43" t="s">
        <v>33</v>
      </c>
      <c r="E41" s="44">
        <v>76</v>
      </c>
      <c r="F41" s="44"/>
      <c r="G41" s="44"/>
      <c r="H41" s="44"/>
      <c r="I41" s="44"/>
      <c r="J41" s="44"/>
      <c r="K41" s="44">
        <f t="shared" si="6"/>
        <v>76</v>
      </c>
      <c r="L41" s="83" t="s">
        <v>379</v>
      </c>
      <c r="M41" s="84"/>
      <c r="O41" s="85">
        <f t="shared" si="7"/>
        <v>86.64</v>
      </c>
      <c r="P41" s="86"/>
      <c r="Q41" s="86"/>
    </row>
    <row r="42" s="4" customFormat="1" ht="15" customHeight="1" spans="1:17">
      <c r="A42" s="40"/>
      <c r="B42" s="41"/>
      <c r="C42" s="45"/>
      <c r="D42" s="43" t="s">
        <v>35</v>
      </c>
      <c r="E42" s="46">
        <v>76</v>
      </c>
      <c r="F42" s="46"/>
      <c r="G42" s="46"/>
      <c r="H42" s="44"/>
      <c r="I42" s="44"/>
      <c r="J42" s="44"/>
      <c r="K42" s="44">
        <f t="shared" si="6"/>
        <v>76</v>
      </c>
      <c r="L42" s="83" t="s">
        <v>380</v>
      </c>
      <c r="M42" s="84"/>
      <c r="O42" s="85">
        <f t="shared" si="7"/>
        <v>86.64</v>
      </c>
      <c r="P42" s="86"/>
      <c r="Q42" s="86"/>
    </row>
    <row r="43" s="4" customFormat="1" ht="15" customHeight="1" spans="1:17">
      <c r="A43" s="40"/>
      <c r="B43" s="47"/>
      <c r="C43" s="45"/>
      <c r="D43" s="43" t="s">
        <v>37</v>
      </c>
      <c r="E43" s="46">
        <v>60</v>
      </c>
      <c r="F43" s="46"/>
      <c r="G43" s="46"/>
      <c r="H43" s="44"/>
      <c r="I43" s="44"/>
      <c r="J43" s="44"/>
      <c r="K43" s="44">
        <f t="shared" si="6"/>
        <v>60</v>
      </c>
      <c r="L43" s="83" t="s">
        <v>381</v>
      </c>
      <c r="M43" s="84"/>
      <c r="O43" s="85">
        <f t="shared" si="7"/>
        <v>68.4</v>
      </c>
      <c r="P43" s="86"/>
      <c r="Q43" s="86"/>
    </row>
    <row r="44" s="4" customFormat="1" ht="15" customHeight="1" spans="1:17">
      <c r="A44" s="40"/>
      <c r="B44" s="47"/>
      <c r="C44" s="45"/>
      <c r="D44" s="43" t="s">
        <v>366</v>
      </c>
      <c r="E44" s="46">
        <v>37</v>
      </c>
      <c r="F44" s="46"/>
      <c r="G44" s="46"/>
      <c r="H44" s="44"/>
      <c r="I44" s="44"/>
      <c r="J44" s="44"/>
      <c r="K44" s="44">
        <f t="shared" si="6"/>
        <v>37</v>
      </c>
      <c r="L44" s="83" t="s">
        <v>382</v>
      </c>
      <c r="M44" s="84"/>
      <c r="O44" s="85">
        <f t="shared" si="7"/>
        <v>42.18</v>
      </c>
      <c r="P44" s="86"/>
      <c r="Q44" s="86"/>
    </row>
    <row r="45" s="4" customFormat="1" ht="15" customHeight="1" spans="1:17">
      <c r="A45" s="40"/>
      <c r="B45" s="47"/>
      <c r="C45" s="45"/>
      <c r="D45" s="43" t="s">
        <v>326</v>
      </c>
      <c r="E45" s="46">
        <v>33</v>
      </c>
      <c r="F45" s="46"/>
      <c r="G45" s="46"/>
      <c r="H45" s="44"/>
      <c r="I45" s="44"/>
      <c r="J45" s="44"/>
      <c r="K45" s="44">
        <f t="shared" si="6"/>
        <v>33</v>
      </c>
      <c r="L45" s="83" t="s">
        <v>383</v>
      </c>
      <c r="M45" s="84"/>
      <c r="O45" s="85">
        <f t="shared" si="7"/>
        <v>37.62</v>
      </c>
      <c r="P45" s="86"/>
      <c r="Q45" s="86"/>
    </row>
    <row r="46" s="4" customFormat="1" ht="15" customHeight="1" spans="1:17">
      <c r="A46" s="40"/>
      <c r="B46" s="47"/>
      <c r="C46" s="45"/>
      <c r="D46" s="48"/>
      <c r="E46" s="46"/>
      <c r="F46" s="46"/>
      <c r="G46" s="46"/>
      <c r="H46" s="44"/>
      <c r="I46" s="44"/>
      <c r="J46" s="44"/>
      <c r="K46" s="44">
        <f t="shared" si="6"/>
        <v>0</v>
      </c>
      <c r="L46" s="79"/>
      <c r="M46" s="84"/>
      <c r="O46" s="85">
        <f t="shared" si="7"/>
        <v>0</v>
      </c>
      <c r="P46" s="86"/>
      <c r="Q46" s="86"/>
    </row>
    <row r="47" s="4" customFormat="1" ht="15" customHeight="1" spans="1:17">
      <c r="A47" s="40"/>
      <c r="B47" s="47"/>
      <c r="C47" s="49"/>
      <c r="D47" s="48"/>
      <c r="E47" s="44"/>
      <c r="F47" s="46"/>
      <c r="G47" s="46"/>
      <c r="H47" s="44"/>
      <c r="I47" s="44"/>
      <c r="J47" s="44"/>
      <c r="K47" s="44">
        <f t="shared" si="6"/>
        <v>0</v>
      </c>
      <c r="L47" s="79"/>
      <c r="M47" s="84"/>
      <c r="O47" s="85">
        <f t="shared" si="7"/>
        <v>0</v>
      </c>
      <c r="P47" s="86"/>
      <c r="Q47" s="86"/>
    </row>
    <row r="48" s="4" customFormat="1" ht="15" customHeight="1" spans="1:17">
      <c r="A48" s="40"/>
      <c r="B48" s="47"/>
      <c r="C48" s="50" t="s">
        <v>41</v>
      </c>
      <c r="D48" s="48"/>
      <c r="E48" s="51">
        <f t="shared" ref="E48:J48" si="8">SUM(E40:E47)</f>
        <v>332</v>
      </c>
      <c r="F48" s="51"/>
      <c r="G48" s="51"/>
      <c r="H48" s="51">
        <f t="shared" si="8"/>
        <v>0</v>
      </c>
      <c r="I48" s="51">
        <f t="shared" si="8"/>
        <v>0</v>
      </c>
      <c r="J48" s="51">
        <f t="shared" si="8"/>
        <v>0</v>
      </c>
      <c r="K48" s="88">
        <f t="shared" si="6"/>
        <v>332</v>
      </c>
      <c r="L48" s="79"/>
      <c r="M48" s="84"/>
      <c r="O48" s="86"/>
      <c r="P48" s="86"/>
      <c r="Q48" s="86"/>
    </row>
    <row r="49" s="4" customFormat="1" ht="15" customHeight="1" spans="1:17">
      <c r="A49" s="40"/>
      <c r="B49" s="52"/>
      <c r="C49" s="50">
        <v>406916</v>
      </c>
      <c r="D49" s="48"/>
      <c r="E49" s="53" t="s">
        <v>133</v>
      </c>
      <c r="F49" s="53"/>
      <c r="G49" s="53"/>
      <c r="H49" s="53"/>
      <c r="I49" s="53"/>
      <c r="J49" s="51"/>
      <c r="K49" s="88"/>
      <c r="L49" s="79"/>
      <c r="M49" s="84"/>
      <c r="O49" s="86"/>
      <c r="P49" s="86"/>
      <c r="Q49" s="86"/>
    </row>
    <row r="50" s="4" customFormat="1" ht="15" customHeight="1" spans="1:17">
      <c r="A50" s="40"/>
      <c r="B50" s="52"/>
      <c r="C50" s="54" t="s">
        <v>378</v>
      </c>
      <c r="D50" s="55"/>
      <c r="E50" s="56"/>
      <c r="F50" s="56"/>
      <c r="G50" s="56"/>
      <c r="H50" s="53"/>
      <c r="I50" s="53"/>
      <c r="J50" s="51"/>
      <c r="K50" s="88"/>
      <c r="L50" s="79"/>
      <c r="M50" s="84"/>
      <c r="O50" s="86"/>
      <c r="P50" s="86"/>
      <c r="Q50" s="86"/>
    </row>
    <row r="51" s="4" customFormat="1" ht="15" customHeight="1" spans="1:17">
      <c r="A51" s="40"/>
      <c r="B51" s="52"/>
      <c r="C51" s="57" t="s">
        <v>43</v>
      </c>
      <c r="D51" s="48"/>
      <c r="E51" s="58" t="s">
        <v>214</v>
      </c>
      <c r="F51" s="58"/>
      <c r="G51" s="58"/>
      <c r="H51" s="58"/>
      <c r="I51" s="58"/>
      <c r="J51" s="58"/>
      <c r="K51" s="89"/>
      <c r="L51" s="79"/>
      <c r="M51" s="84"/>
      <c r="O51" s="86"/>
      <c r="P51" s="86"/>
      <c r="Q51" s="86"/>
    </row>
    <row r="52" s="4" customFormat="1" ht="15" customHeight="1" spans="1:17">
      <c r="A52" s="59"/>
      <c r="B52" s="60" t="s">
        <v>226</v>
      </c>
      <c r="C52" s="61" t="s">
        <v>45</v>
      </c>
      <c r="D52" s="62"/>
      <c r="E52" s="63" t="s">
        <v>369</v>
      </c>
      <c r="F52" s="63"/>
      <c r="G52" s="63"/>
      <c r="H52" s="63"/>
      <c r="I52" s="63"/>
      <c r="J52" s="63"/>
      <c r="K52" s="90"/>
      <c r="L52" s="91"/>
      <c r="M52" s="92"/>
      <c r="O52" s="86"/>
      <c r="P52" s="86"/>
      <c r="Q52" s="86"/>
    </row>
    <row r="53" s="3" customFormat="1" ht="15" customHeight="1" spans="1:17">
      <c r="A53" s="34"/>
      <c r="B53" s="35" t="s">
        <v>47</v>
      </c>
      <c r="C53" s="36" t="s">
        <v>22</v>
      </c>
      <c r="D53" s="36" t="s">
        <v>23</v>
      </c>
      <c r="E53" s="37">
        <f>E8</f>
        <v>4532226204</v>
      </c>
      <c r="F53" s="37"/>
      <c r="G53" s="37"/>
      <c r="H53" s="37"/>
      <c r="I53" s="37"/>
      <c r="J53" s="37"/>
      <c r="K53" s="36" t="s">
        <v>24</v>
      </c>
      <c r="L53" s="79" t="s">
        <v>25</v>
      </c>
      <c r="M53" s="80" t="s">
        <v>26</v>
      </c>
      <c r="O53" s="81"/>
      <c r="P53" s="81"/>
      <c r="Q53" s="81"/>
    </row>
    <row r="54" s="3" customFormat="1" ht="15" customHeight="1" spans="1:17">
      <c r="A54" s="34"/>
      <c r="B54" s="38"/>
      <c r="C54" s="36"/>
      <c r="D54" s="36"/>
      <c r="E54" s="39" t="str">
        <f>E9</f>
        <v>KPO#1739423</v>
      </c>
      <c r="F54" s="39"/>
      <c r="G54" s="39"/>
      <c r="H54" s="39"/>
      <c r="I54" s="39"/>
      <c r="J54" s="39"/>
      <c r="K54" s="36"/>
      <c r="L54" s="79"/>
      <c r="M54" s="80"/>
      <c r="O54" s="82" t="s">
        <v>210</v>
      </c>
      <c r="P54" s="81"/>
      <c r="Q54" s="82" t="s">
        <v>227</v>
      </c>
    </row>
    <row r="55" s="4" customFormat="1" ht="15" customHeight="1" spans="1:17">
      <c r="A55" s="40"/>
      <c r="B55" s="41"/>
      <c r="C55" s="42" t="s">
        <v>228</v>
      </c>
      <c r="D55" s="43" t="s">
        <v>31</v>
      </c>
      <c r="E55" s="44">
        <v>25</v>
      </c>
      <c r="F55" s="44"/>
      <c r="G55" s="44"/>
      <c r="H55" s="44"/>
      <c r="I55" s="44"/>
      <c r="J55" s="44"/>
      <c r="K55" s="44">
        <f t="shared" ref="K55:K63" si="9">E55+F55+G55</f>
        <v>25</v>
      </c>
      <c r="L55" s="83" t="s">
        <v>384</v>
      </c>
      <c r="M55" s="84" t="s">
        <v>385</v>
      </c>
      <c r="O55" s="85">
        <f t="shared" ref="O55:O62" si="10">K55*1.14</f>
        <v>28.5</v>
      </c>
      <c r="P55" s="86"/>
      <c r="Q55" s="85">
        <f>K63*1.14</f>
        <v>189.24</v>
      </c>
    </row>
    <row r="56" s="4" customFormat="1" ht="15" customHeight="1" spans="1:17">
      <c r="A56" s="40"/>
      <c r="B56" s="47"/>
      <c r="C56" s="45"/>
      <c r="D56" s="43" t="s">
        <v>33</v>
      </c>
      <c r="E56" s="44">
        <v>38</v>
      </c>
      <c r="F56" s="44"/>
      <c r="G56" s="44"/>
      <c r="H56" s="44"/>
      <c r="I56" s="44"/>
      <c r="J56" s="44"/>
      <c r="K56" s="44">
        <f t="shared" si="9"/>
        <v>38</v>
      </c>
      <c r="L56" s="83" t="s">
        <v>386</v>
      </c>
      <c r="M56" s="84"/>
      <c r="O56" s="85">
        <f t="shared" si="10"/>
        <v>43.32</v>
      </c>
      <c r="P56" s="86"/>
      <c r="Q56" s="86"/>
    </row>
    <row r="57" s="4" customFormat="1" ht="15" customHeight="1" spans="1:17">
      <c r="A57" s="40"/>
      <c r="B57" s="47"/>
      <c r="C57" s="45"/>
      <c r="D57" s="43" t="s">
        <v>35</v>
      </c>
      <c r="E57" s="46">
        <v>38</v>
      </c>
      <c r="F57" s="44"/>
      <c r="G57" s="44"/>
      <c r="H57" s="44"/>
      <c r="I57" s="44"/>
      <c r="J57" s="44"/>
      <c r="K57" s="44">
        <f t="shared" si="9"/>
        <v>38</v>
      </c>
      <c r="L57" s="83" t="s">
        <v>387</v>
      </c>
      <c r="M57" s="84"/>
      <c r="O57" s="85">
        <f t="shared" si="10"/>
        <v>43.32</v>
      </c>
      <c r="P57" s="86"/>
      <c r="Q57" s="86"/>
    </row>
    <row r="58" s="4" customFormat="1" ht="15" customHeight="1" spans="1:17">
      <c r="A58" s="40"/>
      <c r="B58" s="47"/>
      <c r="C58" s="45"/>
      <c r="D58" s="43" t="s">
        <v>37</v>
      </c>
      <c r="E58" s="46">
        <v>30</v>
      </c>
      <c r="F58" s="46"/>
      <c r="G58" s="46"/>
      <c r="H58" s="44"/>
      <c r="I58" s="44"/>
      <c r="J58" s="44"/>
      <c r="K58" s="44">
        <f t="shared" si="9"/>
        <v>30</v>
      </c>
      <c r="L58" s="83" t="s">
        <v>388</v>
      </c>
      <c r="M58" s="84"/>
      <c r="O58" s="85">
        <f t="shared" si="10"/>
        <v>34.2</v>
      </c>
      <c r="P58" s="86"/>
      <c r="Q58" s="86"/>
    </row>
    <row r="59" s="4" customFormat="1" ht="15" customHeight="1" spans="1:17">
      <c r="A59" s="40"/>
      <c r="B59" s="47"/>
      <c r="C59" s="45"/>
      <c r="D59" s="43" t="s">
        <v>366</v>
      </c>
      <c r="E59" s="46">
        <v>18</v>
      </c>
      <c r="F59" s="46"/>
      <c r="G59" s="46"/>
      <c r="H59" s="44"/>
      <c r="I59" s="44"/>
      <c r="J59" s="44"/>
      <c r="K59" s="44">
        <f t="shared" si="9"/>
        <v>18</v>
      </c>
      <c r="L59" s="83" t="s">
        <v>389</v>
      </c>
      <c r="M59" s="84"/>
      <c r="O59" s="85">
        <f t="shared" si="10"/>
        <v>20.52</v>
      </c>
      <c r="P59" s="86"/>
      <c r="Q59" s="86"/>
    </row>
    <row r="60" s="4" customFormat="1" ht="15" customHeight="1" spans="1:17">
      <c r="A60" s="40"/>
      <c r="B60" s="47"/>
      <c r="C60" s="45"/>
      <c r="D60" s="43" t="s">
        <v>326</v>
      </c>
      <c r="E60" s="46">
        <v>17</v>
      </c>
      <c r="F60" s="46"/>
      <c r="G60" s="46"/>
      <c r="H60" s="44"/>
      <c r="I60" s="44"/>
      <c r="J60" s="44"/>
      <c r="K60" s="44">
        <f t="shared" si="9"/>
        <v>17</v>
      </c>
      <c r="L60" s="83" t="s">
        <v>390</v>
      </c>
      <c r="M60" s="84"/>
      <c r="O60" s="85">
        <f t="shared" si="10"/>
        <v>19.38</v>
      </c>
      <c r="P60" s="86"/>
      <c r="Q60" s="86"/>
    </row>
    <row r="61" s="4" customFormat="1" ht="15" customHeight="1" spans="1:17">
      <c r="A61" s="40"/>
      <c r="B61" s="47"/>
      <c r="C61" s="45"/>
      <c r="D61" s="48"/>
      <c r="E61" s="46"/>
      <c r="F61" s="46"/>
      <c r="G61" s="46"/>
      <c r="H61" s="44"/>
      <c r="I61" s="44"/>
      <c r="J61" s="44"/>
      <c r="K61" s="44">
        <f t="shared" si="9"/>
        <v>0</v>
      </c>
      <c r="L61" s="79"/>
      <c r="M61" s="84"/>
      <c r="O61" s="85">
        <f t="shared" si="10"/>
        <v>0</v>
      </c>
      <c r="P61" s="86"/>
      <c r="Q61" s="86"/>
    </row>
    <row r="62" s="4" customFormat="1" ht="15" customHeight="1" spans="1:17">
      <c r="A62" s="40"/>
      <c r="B62" s="47"/>
      <c r="C62" s="49"/>
      <c r="D62" s="48"/>
      <c r="E62" s="44"/>
      <c r="F62" s="46"/>
      <c r="G62" s="46"/>
      <c r="H62" s="44"/>
      <c r="I62" s="44"/>
      <c r="J62" s="44"/>
      <c r="K62" s="44">
        <f t="shared" si="9"/>
        <v>0</v>
      </c>
      <c r="L62" s="79"/>
      <c r="M62" s="84"/>
      <c r="O62" s="85">
        <f t="shared" si="10"/>
        <v>0</v>
      </c>
      <c r="P62" s="86"/>
      <c r="Q62" s="86"/>
    </row>
    <row r="63" s="4" customFormat="1" ht="15" customHeight="1" spans="1:17">
      <c r="A63" s="40"/>
      <c r="B63" s="47"/>
      <c r="C63" s="50" t="s">
        <v>41</v>
      </c>
      <c r="D63" s="48"/>
      <c r="E63" s="51">
        <f t="shared" ref="E63:J63" si="11">SUM(E55:E62)</f>
        <v>166</v>
      </c>
      <c r="F63" s="51"/>
      <c r="G63" s="51"/>
      <c r="H63" s="51">
        <f t="shared" si="11"/>
        <v>0</v>
      </c>
      <c r="I63" s="51">
        <f t="shared" si="11"/>
        <v>0</v>
      </c>
      <c r="J63" s="51">
        <f t="shared" si="11"/>
        <v>0</v>
      </c>
      <c r="K63" s="88">
        <f t="shared" si="9"/>
        <v>166</v>
      </c>
      <c r="L63" s="79"/>
      <c r="M63" s="84"/>
      <c r="O63" s="86"/>
      <c r="P63" s="86"/>
      <c r="Q63" s="86"/>
    </row>
    <row r="64" s="4" customFormat="1" ht="15" customHeight="1" spans="1:17">
      <c r="A64" s="40"/>
      <c r="B64" s="52"/>
      <c r="C64" s="50">
        <v>406916</v>
      </c>
      <c r="D64" s="48"/>
      <c r="E64" s="53" t="s">
        <v>133</v>
      </c>
      <c r="F64" s="53"/>
      <c r="G64" s="53"/>
      <c r="H64" s="53"/>
      <c r="I64" s="53"/>
      <c r="J64" s="53"/>
      <c r="K64" s="88"/>
      <c r="L64" s="79"/>
      <c r="M64" s="84"/>
      <c r="O64" s="86"/>
      <c r="P64" s="86"/>
      <c r="Q64" s="86"/>
    </row>
    <row r="65" s="4" customFormat="1" ht="15" customHeight="1" spans="1:17">
      <c r="A65" s="40"/>
      <c r="B65" s="52"/>
      <c r="C65" s="54" t="s">
        <v>385</v>
      </c>
      <c r="D65" s="55"/>
      <c r="E65" s="56"/>
      <c r="F65" s="56"/>
      <c r="G65" s="56"/>
      <c r="H65" s="53"/>
      <c r="I65" s="53"/>
      <c r="J65" s="53"/>
      <c r="K65" s="152"/>
      <c r="L65" s="79"/>
      <c r="M65" s="84"/>
      <c r="O65" s="86"/>
      <c r="P65" s="86"/>
      <c r="Q65" s="86"/>
    </row>
    <row r="66" s="4" customFormat="1" ht="15" customHeight="1" spans="1:17">
      <c r="A66" s="40"/>
      <c r="B66" s="52"/>
      <c r="C66" s="57" t="s">
        <v>43</v>
      </c>
      <c r="D66" s="48"/>
      <c r="E66" s="58" t="s">
        <v>214</v>
      </c>
      <c r="F66" s="58"/>
      <c r="G66" s="58"/>
      <c r="H66" s="58"/>
      <c r="I66" s="58"/>
      <c r="J66" s="58"/>
      <c r="K66" s="153"/>
      <c r="L66" s="79"/>
      <c r="M66" s="84"/>
      <c r="O66" s="86"/>
      <c r="P66" s="86"/>
      <c r="Q66" s="86"/>
    </row>
    <row r="67" s="4" customFormat="1" ht="15" customHeight="1" spans="1:17">
      <c r="A67" s="40"/>
      <c r="B67" s="52"/>
      <c r="C67" s="61" t="s">
        <v>45</v>
      </c>
      <c r="D67" s="62"/>
      <c r="E67" s="63" t="s">
        <v>369</v>
      </c>
      <c r="F67" s="97"/>
      <c r="G67" s="97"/>
      <c r="H67" s="97"/>
      <c r="I67" s="97"/>
      <c r="J67" s="97"/>
      <c r="K67" s="154"/>
      <c r="L67" s="155"/>
      <c r="M67" s="84"/>
      <c r="O67" s="156"/>
      <c r="P67" s="156"/>
      <c r="Q67" s="156"/>
    </row>
    <row r="68" s="4" customFormat="1" ht="15" customHeight="1" spans="1:17">
      <c r="A68" s="98"/>
      <c r="B68" s="60" t="s">
        <v>229</v>
      </c>
      <c r="C68" s="61"/>
      <c r="D68" s="62"/>
      <c r="E68" s="63">
        <f>E18+E33+E48+E63</f>
        <v>1107</v>
      </c>
      <c r="F68" s="63"/>
      <c r="G68" s="63"/>
      <c r="H68" s="63"/>
      <c r="I68" s="63"/>
      <c r="J68" s="63"/>
      <c r="K68" s="90"/>
      <c r="L68" s="91"/>
      <c r="M68" s="92"/>
      <c r="O68" s="156"/>
      <c r="P68" s="156"/>
      <c r="Q68" s="156"/>
    </row>
    <row r="69" s="5" customFormat="1" ht="15" customHeight="1" spans="1:17">
      <c r="A69" s="99"/>
      <c r="B69" s="100"/>
      <c r="C69" s="101"/>
      <c r="D69" s="101"/>
      <c r="E69" s="101"/>
      <c r="F69" s="101"/>
      <c r="G69" s="101"/>
      <c r="H69" s="101"/>
      <c r="I69" s="101"/>
      <c r="J69" s="101"/>
      <c r="K69" s="157">
        <f>K18+K33+K48+K63</f>
        <v>1107</v>
      </c>
      <c r="L69" s="158"/>
      <c r="M69" s="159" t="s">
        <v>68</v>
      </c>
      <c r="O69" s="81"/>
      <c r="P69" s="81"/>
      <c r="Q69" s="81"/>
    </row>
    <row r="70" s="6" customFormat="1" ht="15" customHeight="1" spans="1:17">
      <c r="A70" s="102"/>
      <c r="B70" s="103" t="s">
        <v>69</v>
      </c>
      <c r="C70" s="104" t="s">
        <v>70</v>
      </c>
      <c r="D70" s="104"/>
      <c r="E70" s="105"/>
      <c r="F70" s="106" t="s">
        <v>71</v>
      </c>
      <c r="G70" s="105"/>
      <c r="H70" s="105"/>
      <c r="I70" s="105"/>
      <c r="J70" s="105"/>
      <c r="K70" s="160"/>
      <c r="L70" s="161"/>
      <c r="M70" s="162"/>
      <c r="O70" s="81"/>
      <c r="P70" s="81"/>
      <c r="Q70" s="81"/>
    </row>
    <row r="71" s="7" customFormat="1" ht="15" customHeight="1" spans="1:17">
      <c r="A71" s="107">
        <v>1</v>
      </c>
      <c r="B71" s="108" t="s">
        <v>72</v>
      </c>
      <c r="C71" s="109"/>
      <c r="D71" s="110"/>
      <c r="E71" s="111"/>
      <c r="F71" s="109" t="s">
        <v>73</v>
      </c>
      <c r="G71" s="111"/>
      <c r="H71" s="111"/>
      <c r="I71" s="111"/>
      <c r="J71" s="111"/>
      <c r="K71" s="111"/>
      <c r="L71" s="163"/>
      <c r="M71" s="164"/>
      <c r="O71" s="156"/>
      <c r="P71" s="156"/>
      <c r="Q71" s="156"/>
    </row>
    <row r="72" s="7" customFormat="1" ht="15" customHeight="1" spans="1:17">
      <c r="A72" s="107">
        <v>2</v>
      </c>
      <c r="B72" s="108" t="s">
        <v>74</v>
      </c>
      <c r="C72" s="109" t="s">
        <v>75</v>
      </c>
      <c r="D72" s="110"/>
      <c r="E72" s="111"/>
      <c r="F72" s="109" t="s">
        <v>76</v>
      </c>
      <c r="G72" s="111"/>
      <c r="H72" s="111"/>
      <c r="I72" s="111"/>
      <c r="J72" s="111"/>
      <c r="K72" s="111"/>
      <c r="L72" s="163"/>
      <c r="M72" s="164"/>
      <c r="O72" s="156"/>
      <c r="P72" s="156"/>
      <c r="Q72" s="156"/>
    </row>
    <row r="73" s="7" customFormat="1" ht="15" customHeight="1" spans="1:17">
      <c r="A73" s="107">
        <v>3</v>
      </c>
      <c r="B73" s="108" t="s">
        <v>77</v>
      </c>
      <c r="C73" s="109"/>
      <c r="D73" s="110"/>
      <c r="E73" s="111"/>
      <c r="F73" s="109" t="s">
        <v>232</v>
      </c>
      <c r="G73" s="111"/>
      <c r="H73" s="111"/>
      <c r="I73" s="111"/>
      <c r="J73" s="111"/>
      <c r="K73" s="111"/>
      <c r="L73" s="163"/>
      <c r="M73" s="164"/>
      <c r="O73" s="156"/>
      <c r="P73" s="156"/>
      <c r="Q73" s="156"/>
    </row>
    <row r="74" s="6" customFormat="1" ht="15" customHeight="1" spans="1:17">
      <c r="A74" s="107">
        <v>4</v>
      </c>
      <c r="B74" s="112" t="s">
        <v>78</v>
      </c>
      <c r="C74" s="113" t="s">
        <v>79</v>
      </c>
      <c r="D74" s="114"/>
      <c r="E74" s="111"/>
      <c r="F74" s="109" t="s">
        <v>233</v>
      </c>
      <c r="G74" s="111"/>
      <c r="H74" s="111"/>
      <c r="I74" s="111"/>
      <c r="J74" s="111"/>
      <c r="K74" s="111"/>
      <c r="L74" s="163"/>
      <c r="M74" s="164"/>
      <c r="O74" s="156"/>
      <c r="P74" s="156"/>
      <c r="Q74" s="156"/>
    </row>
    <row r="75" s="6" customFormat="1" ht="15" customHeight="1" spans="1:17">
      <c r="A75" s="107">
        <v>5</v>
      </c>
      <c r="B75" s="112" t="s">
        <v>234</v>
      </c>
      <c r="C75" s="113" t="s">
        <v>235</v>
      </c>
      <c r="D75" s="114"/>
      <c r="E75" s="111"/>
      <c r="F75" s="109" t="s">
        <v>233</v>
      </c>
      <c r="G75" s="111"/>
      <c r="H75" s="111"/>
      <c r="I75" s="111"/>
      <c r="J75" s="111"/>
      <c r="K75" s="111"/>
      <c r="L75" s="163"/>
      <c r="M75" s="164"/>
      <c r="O75" s="156"/>
      <c r="P75" s="156"/>
      <c r="Q75" s="156"/>
    </row>
    <row r="76" s="6" customFormat="1" ht="15" customHeight="1" spans="1:17">
      <c r="A76" s="107">
        <v>6</v>
      </c>
      <c r="B76" s="112" t="s">
        <v>236</v>
      </c>
      <c r="C76" s="115" t="s">
        <v>82</v>
      </c>
      <c r="D76" s="116"/>
      <c r="E76" s="111"/>
      <c r="F76" s="109" t="s">
        <v>237</v>
      </c>
      <c r="G76" s="111"/>
      <c r="H76" s="111"/>
      <c r="I76" s="111"/>
      <c r="J76" s="111"/>
      <c r="K76" s="111"/>
      <c r="L76" s="163"/>
      <c r="M76" s="164"/>
      <c r="O76" s="156"/>
      <c r="P76" s="156"/>
      <c r="Q76" s="156"/>
    </row>
    <row r="77" s="6" customFormat="1" ht="15" customHeight="1" spans="1:17">
      <c r="A77" s="107">
        <v>7</v>
      </c>
      <c r="B77" s="117" t="s">
        <v>354</v>
      </c>
      <c r="C77" s="118" t="s">
        <v>91</v>
      </c>
      <c r="D77" s="119"/>
      <c r="E77" s="111"/>
      <c r="F77" s="109" t="s">
        <v>239</v>
      </c>
      <c r="G77" s="111"/>
      <c r="H77" s="111"/>
      <c r="I77" s="111"/>
      <c r="J77" s="111"/>
      <c r="K77" s="111"/>
      <c r="L77" s="163"/>
      <c r="M77" s="164"/>
      <c r="O77" s="156"/>
      <c r="P77" s="156"/>
      <c r="Q77" s="156"/>
    </row>
    <row r="78" s="6" customFormat="1" ht="15" customHeight="1" spans="1:17">
      <c r="A78" s="107">
        <v>8</v>
      </c>
      <c r="B78" s="120" t="s">
        <v>240</v>
      </c>
      <c r="C78" s="121" t="s">
        <v>241</v>
      </c>
      <c r="D78" s="119"/>
      <c r="E78" s="111"/>
      <c r="F78" s="109" t="s">
        <v>242</v>
      </c>
      <c r="G78" s="111"/>
      <c r="H78" s="111"/>
      <c r="I78" s="111"/>
      <c r="J78" s="111"/>
      <c r="K78" s="111"/>
      <c r="L78" s="163"/>
      <c r="M78" s="111"/>
      <c r="O78" s="156"/>
      <c r="P78" s="156"/>
      <c r="Q78" s="156"/>
    </row>
    <row r="79" s="6" customFormat="1" ht="15" customHeight="1" spans="1:17">
      <c r="A79" s="107">
        <v>9</v>
      </c>
      <c r="B79" s="120" t="s">
        <v>93</v>
      </c>
      <c r="C79" s="115" t="s">
        <v>243</v>
      </c>
      <c r="D79" s="116"/>
      <c r="E79" s="122"/>
      <c r="F79" s="122" t="s">
        <v>244</v>
      </c>
      <c r="G79" s="122"/>
      <c r="H79" s="122"/>
      <c r="I79" s="122"/>
      <c r="J79" s="122"/>
      <c r="K79" s="122"/>
      <c r="L79" s="165"/>
      <c r="M79" s="122"/>
      <c r="O79" s="156"/>
      <c r="P79" s="156"/>
      <c r="Q79" s="156"/>
    </row>
    <row r="80" s="6" customFormat="1" ht="15" customHeight="1" spans="1:17">
      <c r="A80" s="107">
        <v>10</v>
      </c>
      <c r="B80" s="123" t="s">
        <v>355</v>
      </c>
      <c r="C80" s="115" t="s">
        <v>243</v>
      </c>
      <c r="D80" s="116"/>
      <c r="E80" s="122"/>
      <c r="F80" s="122" t="s">
        <v>100</v>
      </c>
      <c r="G80" s="122"/>
      <c r="H80" s="122"/>
      <c r="I80" s="122"/>
      <c r="J80" s="122"/>
      <c r="K80" s="122"/>
      <c r="L80" s="165"/>
      <c r="M80" s="122"/>
      <c r="O80" s="156"/>
      <c r="P80" s="156"/>
      <c r="Q80" s="156"/>
    </row>
    <row r="81" s="8" customFormat="1" ht="15" customHeight="1" spans="1:17">
      <c r="A81" s="107">
        <v>11</v>
      </c>
      <c r="B81" s="124" t="s">
        <v>246</v>
      </c>
      <c r="C81" s="115" t="s">
        <v>247</v>
      </c>
      <c r="D81" s="116"/>
      <c r="E81" s="125"/>
      <c r="F81" s="115" t="s">
        <v>248</v>
      </c>
      <c r="G81" s="125"/>
      <c r="H81" s="125"/>
      <c r="I81" s="125"/>
      <c r="J81" s="125"/>
      <c r="K81" s="125"/>
      <c r="L81" s="166"/>
      <c r="M81" s="116"/>
      <c r="O81" s="156"/>
      <c r="P81" s="156"/>
      <c r="Q81" s="156"/>
    </row>
    <row r="82" s="6" customFormat="1" ht="15" customHeight="1" spans="1:17">
      <c r="A82" s="107">
        <v>12</v>
      </c>
      <c r="B82" s="126" t="s">
        <v>98</v>
      </c>
      <c r="C82" s="127" t="s">
        <v>99</v>
      </c>
      <c r="D82" s="128"/>
      <c r="E82" s="125"/>
      <c r="F82" s="115" t="s">
        <v>100</v>
      </c>
      <c r="G82" s="125"/>
      <c r="H82" s="125"/>
      <c r="I82" s="125"/>
      <c r="J82" s="125"/>
      <c r="K82" s="125"/>
      <c r="L82" s="166"/>
      <c r="M82" s="116"/>
      <c r="O82" s="156"/>
      <c r="P82" s="156"/>
      <c r="Q82" s="156"/>
    </row>
    <row r="83" s="6" customFormat="1" ht="15" customHeight="1" spans="1:17">
      <c r="A83" s="107">
        <v>13</v>
      </c>
      <c r="B83" s="129" t="s">
        <v>101</v>
      </c>
      <c r="C83" s="130" t="s">
        <v>102</v>
      </c>
      <c r="D83" s="131"/>
      <c r="E83" s="122"/>
      <c r="F83" s="122" t="s">
        <v>103</v>
      </c>
      <c r="G83" s="122"/>
      <c r="H83" s="122"/>
      <c r="I83" s="122"/>
      <c r="J83" s="122"/>
      <c r="K83" s="122"/>
      <c r="L83" s="165"/>
      <c r="M83" s="122"/>
      <c r="O83" s="156"/>
      <c r="P83" s="156"/>
      <c r="Q83" s="156"/>
    </row>
    <row r="84" s="6" customFormat="1" ht="15" customHeight="1" spans="1:17">
      <c r="A84" s="107">
        <v>14</v>
      </c>
      <c r="B84" s="117" t="s">
        <v>104</v>
      </c>
      <c r="C84" s="130" t="s">
        <v>105</v>
      </c>
      <c r="D84" s="131"/>
      <c r="E84" s="111"/>
      <c r="F84" s="109" t="s">
        <v>249</v>
      </c>
      <c r="G84" s="111"/>
      <c r="H84" s="111"/>
      <c r="I84" s="111"/>
      <c r="J84" s="111"/>
      <c r="K84" s="111"/>
      <c r="L84" s="163"/>
      <c r="M84" s="110"/>
      <c r="O84" s="81"/>
      <c r="P84" s="81"/>
      <c r="Q84" s="81"/>
    </row>
    <row r="85" s="8" customFormat="1" ht="15" customHeight="1" spans="1:17">
      <c r="A85" s="107">
        <v>15</v>
      </c>
      <c r="B85" s="132" t="s">
        <v>107</v>
      </c>
      <c r="C85" s="133" t="s">
        <v>391</v>
      </c>
      <c r="D85" s="133"/>
      <c r="E85" s="111"/>
      <c r="F85" s="134" t="s">
        <v>392</v>
      </c>
      <c r="G85" s="135"/>
      <c r="H85" s="135"/>
      <c r="I85" s="135"/>
      <c r="J85" s="135"/>
      <c r="K85" s="135"/>
      <c r="L85" s="167"/>
      <c r="M85" s="168"/>
      <c r="O85" s="81"/>
      <c r="P85" s="81"/>
      <c r="Q85" s="81"/>
    </row>
    <row r="86" s="6" customFormat="1" ht="15" customHeight="1" spans="1:17">
      <c r="A86" s="107">
        <v>16</v>
      </c>
      <c r="B86" s="108" t="s">
        <v>110</v>
      </c>
      <c r="C86" s="136" t="s">
        <v>111</v>
      </c>
      <c r="D86" s="137"/>
      <c r="E86" s="111"/>
      <c r="F86" s="109" t="s">
        <v>112</v>
      </c>
      <c r="G86" s="111"/>
      <c r="H86" s="111"/>
      <c r="I86" s="111"/>
      <c r="J86" s="111"/>
      <c r="K86" s="111"/>
      <c r="L86" s="163"/>
      <c r="M86" s="110"/>
      <c r="O86" s="156"/>
      <c r="P86" s="156"/>
      <c r="Q86" s="156"/>
    </row>
    <row r="87" s="8" customFormat="1" ht="15" customHeight="1" spans="1:17">
      <c r="A87" s="107">
        <v>17</v>
      </c>
      <c r="B87" s="129" t="s">
        <v>113</v>
      </c>
      <c r="C87" s="138" t="s">
        <v>114</v>
      </c>
      <c r="D87" s="139"/>
      <c r="E87" s="140"/>
      <c r="F87" s="141" t="s">
        <v>115</v>
      </c>
      <c r="G87" s="140"/>
      <c r="H87" s="140"/>
      <c r="I87" s="140"/>
      <c r="J87" s="140"/>
      <c r="K87" s="140"/>
      <c r="L87" s="169"/>
      <c r="M87" s="170"/>
      <c r="O87" s="156"/>
      <c r="P87" s="156"/>
      <c r="Q87" s="156"/>
    </row>
    <row r="88" s="8" customFormat="1" ht="15" customHeight="1" spans="1:17">
      <c r="A88" s="142"/>
      <c r="B88" s="143"/>
      <c r="C88" s="144"/>
      <c r="D88" s="145"/>
      <c r="E88" s="146"/>
      <c r="F88" s="147"/>
      <c r="G88" s="146"/>
      <c r="H88" s="146"/>
      <c r="I88" s="146"/>
      <c r="J88" s="146"/>
      <c r="K88" s="146"/>
      <c r="L88" s="146"/>
      <c r="M88" s="171"/>
      <c r="O88" s="156"/>
      <c r="P88" s="156"/>
      <c r="Q88" s="156"/>
    </row>
    <row r="89" ht="15" customHeight="1" spans="1:17">
      <c r="A89" s="148"/>
      <c r="B89" s="149" t="s">
        <v>116</v>
      </c>
      <c r="C89" s="150"/>
      <c r="D89" s="149"/>
      <c r="E89" s="149"/>
      <c r="F89" s="149" t="s">
        <v>117</v>
      </c>
      <c r="G89" s="149"/>
      <c r="H89" s="151"/>
      <c r="I89" s="149"/>
      <c r="J89" s="149"/>
      <c r="K89" s="172"/>
      <c r="L89" s="173"/>
      <c r="M89" s="174"/>
      <c r="O89" s="156"/>
      <c r="P89" s="156"/>
      <c r="Q89" s="156"/>
    </row>
    <row r="90" spans="1:17">
      <c r="A90" s="11"/>
      <c r="O90" s="156"/>
      <c r="P90" s="156"/>
      <c r="Q90" s="156"/>
    </row>
    <row r="91" spans="1:17">
      <c r="A91" s="11"/>
      <c r="O91" s="156"/>
      <c r="P91" s="156"/>
      <c r="Q91" s="156"/>
    </row>
    <row r="92" spans="1:17">
      <c r="A92" s="11"/>
      <c r="O92" s="156"/>
      <c r="P92" s="156"/>
      <c r="Q92" s="156"/>
    </row>
    <row r="93" spans="1:17">
      <c r="A93" s="11"/>
      <c r="O93" s="156"/>
      <c r="P93" s="156"/>
      <c r="Q93" s="156"/>
    </row>
    <row r="94" spans="1:17">
      <c r="A94" s="11"/>
      <c r="O94" s="156"/>
      <c r="P94" s="156"/>
      <c r="Q94" s="156"/>
    </row>
    <row r="95" spans="1:17">
      <c r="A95" s="11"/>
      <c r="O95" s="86"/>
      <c r="P95" s="86"/>
      <c r="Q95" s="86"/>
    </row>
    <row r="96" spans="1:17">
      <c r="A96" s="11"/>
      <c r="O96" s="86"/>
      <c r="P96" s="86"/>
      <c r="Q96" s="86"/>
    </row>
    <row r="97" s="9" customFormat="1" spans="1:17">
      <c r="A97" s="11"/>
      <c r="C97" s="11"/>
      <c r="H97" s="12"/>
      <c r="L97" s="13"/>
      <c r="O97" s="86"/>
      <c r="P97" s="86"/>
      <c r="Q97" s="86"/>
    </row>
    <row r="98" s="9" customFormat="1" spans="1:17">
      <c r="A98" s="11"/>
      <c r="C98" s="11"/>
      <c r="H98" s="12"/>
      <c r="L98" s="13"/>
      <c r="O98" s="86"/>
      <c r="P98" s="86"/>
      <c r="Q98" s="86"/>
    </row>
    <row r="99" s="9" customFormat="1" spans="1:17">
      <c r="A99" s="11"/>
      <c r="C99" s="11"/>
      <c r="H99" s="12"/>
      <c r="L99" s="13"/>
      <c r="O99" s="86"/>
      <c r="P99" s="86"/>
      <c r="Q99" s="86"/>
    </row>
    <row r="100" s="9" customFormat="1" spans="1:17">
      <c r="A100" s="11"/>
      <c r="C100" s="11"/>
      <c r="H100" s="12"/>
      <c r="L100" s="13"/>
      <c r="O100" s="175"/>
      <c r="P100" s="175"/>
      <c r="Q100" s="175"/>
    </row>
    <row r="101" s="9" customFormat="1" spans="1:17">
      <c r="A101" s="11"/>
      <c r="C101" s="11"/>
      <c r="H101" s="12"/>
      <c r="L101" s="13"/>
      <c r="O101" s="176"/>
      <c r="P101" s="176"/>
      <c r="Q101" s="176"/>
    </row>
    <row r="102" s="9" customFormat="1" spans="1:17">
      <c r="A102" s="11"/>
      <c r="C102" s="11"/>
      <c r="H102" s="12"/>
      <c r="L102" s="13"/>
      <c r="O102" s="176"/>
      <c r="P102" s="176"/>
      <c r="Q102" s="176"/>
    </row>
    <row r="103" s="9" customFormat="1" spans="1:17">
      <c r="A103" s="11"/>
      <c r="C103" s="11"/>
      <c r="H103" s="12"/>
      <c r="L103" s="13"/>
      <c r="O103" s="176"/>
      <c r="P103" s="176"/>
      <c r="Q103" s="176"/>
    </row>
    <row r="104" s="9" customFormat="1" spans="1:17">
      <c r="A104" s="11"/>
      <c r="C104" s="11"/>
      <c r="H104" s="12"/>
      <c r="L104" s="13"/>
      <c r="O104" s="176"/>
      <c r="P104" s="176"/>
      <c r="Q104" s="176"/>
    </row>
    <row r="105" s="9" customFormat="1" spans="1:17">
      <c r="A105" s="11"/>
      <c r="C105" s="11"/>
      <c r="H105" s="12"/>
      <c r="L105" s="13"/>
      <c r="O105" s="176"/>
      <c r="P105" s="176"/>
      <c r="Q105" s="176"/>
    </row>
    <row r="106" s="9" customFormat="1" spans="1:17">
      <c r="A106" s="11"/>
      <c r="C106" s="11"/>
      <c r="H106" s="12"/>
      <c r="L106" s="13"/>
      <c r="O106" s="176"/>
      <c r="P106" s="176"/>
      <c r="Q106" s="176"/>
    </row>
    <row r="107" s="9" customFormat="1" spans="1:17">
      <c r="A107" s="11"/>
      <c r="C107" s="11"/>
      <c r="H107" s="12"/>
      <c r="L107" s="13"/>
      <c r="O107" s="176"/>
      <c r="P107" s="176"/>
      <c r="Q107" s="176"/>
    </row>
    <row r="108" s="9" customFormat="1" spans="1:17">
      <c r="A108" s="11"/>
      <c r="C108" s="11"/>
      <c r="H108" s="12"/>
      <c r="L108" s="13"/>
      <c r="O108" s="176"/>
      <c r="P108" s="176"/>
      <c r="Q108" s="176"/>
    </row>
    <row r="109" s="9" customFormat="1" spans="1:17">
      <c r="A109" s="11"/>
      <c r="C109" s="11"/>
      <c r="H109" s="12"/>
      <c r="L109" s="13"/>
      <c r="O109" s="176"/>
      <c r="P109" s="176"/>
      <c r="Q109" s="176"/>
    </row>
    <row r="110" s="9" customFormat="1" spans="1:17">
      <c r="A110" s="11"/>
      <c r="C110" s="11"/>
      <c r="H110" s="12"/>
      <c r="L110" s="13"/>
      <c r="O110" s="176"/>
      <c r="P110" s="176"/>
      <c r="Q110" s="176"/>
    </row>
    <row r="111" s="9" customFormat="1" spans="1:17">
      <c r="A111" s="11"/>
      <c r="C111" s="11"/>
      <c r="H111" s="12"/>
      <c r="L111" s="13"/>
      <c r="O111" s="176"/>
      <c r="P111" s="176"/>
      <c r="Q111" s="176"/>
    </row>
    <row r="112" s="9" customFormat="1" spans="1:17">
      <c r="A112" s="11"/>
      <c r="C112" s="11"/>
      <c r="H112" s="12"/>
      <c r="L112" s="13"/>
      <c r="O112" s="176"/>
      <c r="P112" s="176"/>
      <c r="Q112" s="176"/>
    </row>
    <row r="113" s="9" customFormat="1" spans="1:17">
      <c r="A113" s="11"/>
      <c r="C113" s="11"/>
      <c r="H113" s="12"/>
      <c r="L113" s="13"/>
      <c r="O113" s="176"/>
      <c r="P113" s="176"/>
      <c r="Q113" s="176"/>
    </row>
    <row r="114" s="9" customFormat="1" ht="17.5" spans="1:17">
      <c r="A114" s="11"/>
      <c r="C114" s="11"/>
      <c r="H114" s="12"/>
      <c r="L114" s="13"/>
      <c r="O114" s="177"/>
      <c r="P114" s="177"/>
      <c r="Q114" s="177"/>
    </row>
    <row r="115" s="9" customFormat="1" spans="1:17">
      <c r="A115" s="11"/>
      <c r="C115" s="11"/>
      <c r="H115" s="12"/>
      <c r="L115" s="13"/>
      <c r="O115" s="176"/>
      <c r="P115" s="176"/>
      <c r="Q115" s="176"/>
    </row>
    <row r="116" s="9" customFormat="1" spans="1:17">
      <c r="A116" s="11"/>
      <c r="C116" s="11"/>
      <c r="H116" s="12"/>
      <c r="L116" s="13"/>
      <c r="O116" s="176"/>
      <c r="P116" s="176"/>
      <c r="Q116" s="176"/>
    </row>
    <row r="117" s="9" customFormat="1" ht="17.5" spans="1:17">
      <c r="A117" s="11"/>
      <c r="C117" s="11"/>
      <c r="H117" s="12"/>
      <c r="L117" s="13"/>
      <c r="O117" s="177"/>
      <c r="P117" s="177"/>
      <c r="Q117" s="177"/>
    </row>
    <row r="118" s="9" customFormat="1" spans="1:17">
      <c r="A118" s="11"/>
      <c r="C118" s="11"/>
      <c r="H118" s="12"/>
      <c r="L118" s="13"/>
      <c r="O118" s="176"/>
      <c r="P118" s="176"/>
      <c r="Q118" s="176"/>
    </row>
    <row r="119" s="9" customFormat="1" ht="17.5" spans="1:17">
      <c r="A119" s="11"/>
      <c r="C119" s="11"/>
      <c r="H119" s="12"/>
      <c r="L119" s="13"/>
      <c r="O119" s="177"/>
      <c r="P119" s="177"/>
      <c r="Q119" s="177"/>
    </row>
    <row r="120" s="9" customFormat="1" ht="17.5" spans="1:17">
      <c r="A120" s="11"/>
      <c r="C120" s="11"/>
      <c r="H120" s="12"/>
      <c r="L120" s="13"/>
      <c r="O120" s="177"/>
      <c r="P120" s="177"/>
      <c r="Q120" s="177"/>
    </row>
    <row r="121" s="9" customFormat="1" spans="1:17">
      <c r="A121" s="11"/>
      <c r="C121" s="11"/>
      <c r="H121" s="12"/>
      <c r="L121" s="13"/>
      <c r="O121" s="15"/>
      <c r="P121" s="15"/>
      <c r="Q121" s="15"/>
    </row>
    <row r="122" s="9" customFormat="1" spans="1:17">
      <c r="A122" s="11"/>
      <c r="C122" s="11"/>
      <c r="H122" s="12"/>
      <c r="L122" s="13"/>
      <c r="O122" s="15"/>
      <c r="P122" s="15"/>
      <c r="Q122" s="15"/>
    </row>
    <row r="123" s="9" customFormat="1" spans="1:17">
      <c r="A123" s="11"/>
      <c r="C123" s="11"/>
      <c r="H123" s="12"/>
      <c r="L123" s="13"/>
      <c r="O123" s="15"/>
      <c r="P123" s="15"/>
      <c r="Q123" s="15"/>
    </row>
    <row r="124" s="9" customFormat="1" spans="1:17">
      <c r="A124" s="11"/>
      <c r="C124" s="11"/>
      <c r="H124" s="12"/>
      <c r="L124" s="13"/>
      <c r="O124" s="15"/>
      <c r="P124" s="15"/>
      <c r="Q124" s="15"/>
    </row>
    <row r="125" s="9" customFormat="1" spans="1:17">
      <c r="A125" s="11"/>
      <c r="C125" s="11"/>
      <c r="H125" s="12"/>
      <c r="L125" s="13"/>
      <c r="O125" s="15"/>
      <c r="P125" s="15"/>
      <c r="Q125" s="15"/>
    </row>
    <row r="126" s="9" customFormat="1" spans="1:17">
      <c r="A126" s="11"/>
      <c r="C126" s="11"/>
      <c r="H126" s="12"/>
      <c r="L126" s="13"/>
      <c r="O126" s="15"/>
      <c r="P126" s="15"/>
      <c r="Q126" s="15"/>
    </row>
    <row r="127" s="9" customFormat="1" spans="1:17">
      <c r="A127" s="11"/>
      <c r="C127" s="11"/>
      <c r="H127" s="12"/>
      <c r="L127" s="13"/>
      <c r="O127" s="15"/>
      <c r="P127" s="15"/>
      <c r="Q127" s="15"/>
    </row>
    <row r="128" s="9" customFormat="1" spans="1:17">
      <c r="A128" s="11"/>
      <c r="C128" s="11"/>
      <c r="H128" s="12"/>
      <c r="L128" s="13"/>
      <c r="O128" s="15"/>
      <c r="P128" s="15"/>
      <c r="Q128" s="15"/>
    </row>
    <row r="129" s="9" customFormat="1" spans="1:17">
      <c r="A129" s="11"/>
      <c r="C129" s="11"/>
      <c r="H129" s="12"/>
      <c r="L129" s="13"/>
      <c r="O129" s="178"/>
      <c r="P129" s="178"/>
      <c r="Q129" s="178"/>
    </row>
    <row r="130" s="9" customFormat="1" spans="1:17">
      <c r="A130" s="11"/>
      <c r="C130" s="11"/>
      <c r="H130" s="12"/>
      <c r="L130" s="13"/>
      <c r="O130" s="178"/>
      <c r="P130" s="178"/>
      <c r="Q130" s="178"/>
    </row>
    <row r="131" s="9" customFormat="1" spans="1:17">
      <c r="A131" s="11"/>
      <c r="C131" s="11"/>
      <c r="H131" s="12"/>
      <c r="L131" s="13"/>
      <c r="O131" s="178"/>
      <c r="P131" s="178"/>
      <c r="Q131" s="178"/>
    </row>
    <row r="132" s="9" customFormat="1" spans="1:17">
      <c r="A132" s="11"/>
      <c r="C132" s="11"/>
      <c r="H132" s="12"/>
      <c r="L132" s="13"/>
      <c r="O132" s="178"/>
      <c r="P132" s="178"/>
      <c r="Q132" s="178"/>
    </row>
    <row r="133" s="9" customFormat="1" spans="1:17">
      <c r="A133" s="11"/>
      <c r="C133" s="11"/>
      <c r="H133" s="12"/>
      <c r="L133" s="13"/>
      <c r="O133" s="178"/>
      <c r="P133" s="178"/>
      <c r="Q133" s="178"/>
    </row>
    <row r="134" s="9" customFormat="1" spans="1:17">
      <c r="A134" s="11"/>
      <c r="C134" s="11"/>
      <c r="H134" s="12"/>
      <c r="L134" s="13"/>
      <c r="O134" s="178"/>
      <c r="P134" s="178"/>
      <c r="Q134" s="178"/>
    </row>
    <row r="135" s="9" customFormat="1" spans="1:17">
      <c r="A135" s="11"/>
      <c r="C135" s="11"/>
      <c r="H135" s="12"/>
      <c r="L135" s="13"/>
      <c r="O135" s="178"/>
      <c r="P135" s="178"/>
      <c r="Q135" s="178"/>
    </row>
    <row r="136" s="9" customFormat="1" spans="1:17">
      <c r="A136" s="11"/>
      <c r="C136" s="11"/>
      <c r="H136" s="12"/>
      <c r="L136" s="13"/>
      <c r="O136" s="178"/>
      <c r="P136" s="178"/>
      <c r="Q136" s="178"/>
    </row>
    <row r="137" s="9" customFormat="1" spans="1:17">
      <c r="A137" s="11"/>
      <c r="C137" s="11"/>
      <c r="H137" s="12"/>
      <c r="L137" s="13"/>
      <c r="O137" s="178"/>
      <c r="P137" s="178"/>
      <c r="Q137" s="178"/>
    </row>
    <row r="138" s="9" customFormat="1" spans="1:17">
      <c r="A138" s="11"/>
      <c r="C138" s="11"/>
      <c r="H138" s="12"/>
      <c r="L138" s="13"/>
      <c r="O138" s="178"/>
      <c r="P138" s="178"/>
      <c r="Q138" s="178"/>
    </row>
    <row r="139" s="9" customFormat="1" spans="1:17">
      <c r="A139" s="11"/>
      <c r="C139" s="11"/>
      <c r="H139" s="12"/>
      <c r="L139" s="13"/>
      <c r="O139" s="178"/>
      <c r="P139" s="178"/>
      <c r="Q139" s="178"/>
    </row>
    <row r="140" s="9" customFormat="1" spans="1:17">
      <c r="A140" s="11"/>
      <c r="C140" s="11"/>
      <c r="H140" s="12"/>
      <c r="L140" s="13"/>
      <c r="O140" s="178"/>
      <c r="P140" s="178"/>
      <c r="Q140" s="178"/>
    </row>
    <row r="141" s="9" customFormat="1" spans="1:17">
      <c r="A141" s="11"/>
      <c r="C141" s="11"/>
      <c r="H141" s="12"/>
      <c r="L141" s="13"/>
      <c r="O141" s="178"/>
      <c r="P141" s="178"/>
      <c r="Q141" s="178"/>
    </row>
    <row r="142" s="9" customFormat="1" spans="1:17">
      <c r="A142" s="11"/>
      <c r="C142" s="11"/>
      <c r="H142" s="12"/>
      <c r="L142" s="13"/>
      <c r="O142" s="178"/>
      <c r="P142" s="178"/>
      <c r="Q142" s="178"/>
    </row>
    <row r="143" s="9" customFormat="1" spans="1:17">
      <c r="A143" s="11"/>
      <c r="C143" s="11"/>
      <c r="H143" s="12"/>
      <c r="L143" s="13"/>
      <c r="O143" s="178"/>
      <c r="P143" s="178"/>
      <c r="Q143" s="178"/>
    </row>
    <row r="144" s="9" customFormat="1" spans="1:17">
      <c r="A144" s="11"/>
      <c r="C144" s="11"/>
      <c r="H144" s="12"/>
      <c r="L144" s="13"/>
      <c r="O144" s="178"/>
      <c r="P144" s="178"/>
      <c r="Q144" s="178"/>
    </row>
    <row r="145" s="9" customFormat="1" spans="1:17">
      <c r="A145" s="11"/>
      <c r="C145" s="11"/>
      <c r="H145" s="12"/>
      <c r="L145" s="13"/>
      <c r="O145" s="178"/>
      <c r="P145" s="178"/>
      <c r="Q145" s="178"/>
    </row>
    <row r="146" s="9" customFormat="1" spans="1:17">
      <c r="A146" s="11"/>
      <c r="C146" s="11"/>
      <c r="H146" s="12"/>
      <c r="L146" s="13"/>
      <c r="O146" s="178"/>
      <c r="P146" s="178"/>
      <c r="Q146" s="178"/>
    </row>
    <row r="147" s="9" customFormat="1" spans="1:17">
      <c r="A147" s="11"/>
      <c r="C147" s="11"/>
      <c r="H147" s="12"/>
      <c r="L147" s="13"/>
      <c r="O147" s="178"/>
      <c r="P147" s="178"/>
      <c r="Q147" s="178"/>
    </row>
    <row r="148" s="9" customFormat="1" spans="1:17">
      <c r="A148" s="11"/>
      <c r="C148" s="11"/>
      <c r="H148" s="12"/>
      <c r="L148" s="13"/>
      <c r="O148" s="178"/>
      <c r="P148" s="178"/>
      <c r="Q148" s="178"/>
    </row>
    <row r="149" s="9" customFormat="1" spans="1:17">
      <c r="A149" s="11"/>
      <c r="C149" s="11"/>
      <c r="H149" s="12"/>
      <c r="L149" s="13"/>
      <c r="O149" s="178"/>
      <c r="P149" s="178"/>
      <c r="Q149" s="178"/>
    </row>
    <row r="150" s="9" customFormat="1" spans="1:17">
      <c r="A150" s="11"/>
      <c r="C150" s="11"/>
      <c r="H150" s="12"/>
      <c r="L150" s="13"/>
      <c r="O150" s="178"/>
      <c r="P150" s="178"/>
      <c r="Q150" s="178"/>
    </row>
    <row r="151" s="9" customFormat="1" spans="1:17">
      <c r="A151" s="11"/>
      <c r="C151" s="11"/>
      <c r="H151" s="12"/>
      <c r="L151" s="13"/>
      <c r="O151" s="178"/>
      <c r="P151" s="178"/>
      <c r="Q151" s="178"/>
    </row>
    <row r="152" s="9" customFormat="1" spans="1:17">
      <c r="A152" s="11"/>
      <c r="C152" s="11"/>
      <c r="H152" s="12"/>
      <c r="L152" s="13"/>
      <c r="O152" s="178"/>
      <c r="P152" s="178"/>
      <c r="Q152" s="178"/>
    </row>
    <row r="153" s="9" customFormat="1" spans="1:17">
      <c r="A153" s="11"/>
      <c r="C153" s="11"/>
      <c r="H153" s="12"/>
      <c r="L153" s="13"/>
      <c r="O153" s="178"/>
      <c r="P153" s="178"/>
      <c r="Q153" s="178"/>
    </row>
    <row r="154" s="9" customFormat="1" spans="1:17">
      <c r="A154" s="11"/>
      <c r="C154" s="11"/>
      <c r="H154" s="12"/>
      <c r="L154" s="13"/>
      <c r="O154" s="178"/>
      <c r="P154" s="178"/>
      <c r="Q154" s="178"/>
    </row>
    <row r="155" s="9" customFormat="1" spans="1:17">
      <c r="A155" s="11"/>
      <c r="C155" s="11"/>
      <c r="H155" s="12"/>
      <c r="L155" s="13"/>
      <c r="O155" s="178"/>
      <c r="P155" s="178"/>
      <c r="Q155" s="178"/>
    </row>
    <row r="156" s="9" customFormat="1" spans="1:17">
      <c r="A156" s="11"/>
      <c r="C156" s="11"/>
      <c r="H156" s="12"/>
      <c r="L156" s="13"/>
      <c r="O156" s="178"/>
      <c r="P156" s="178"/>
      <c r="Q156" s="178"/>
    </row>
    <row r="157" s="9" customFormat="1" spans="1:17">
      <c r="A157" s="11"/>
      <c r="C157" s="11"/>
      <c r="H157" s="12"/>
      <c r="L157" s="13"/>
      <c r="O157" s="178"/>
      <c r="P157" s="178"/>
      <c r="Q157" s="178"/>
    </row>
    <row r="158" s="9" customFormat="1" spans="1:17">
      <c r="A158" s="11"/>
      <c r="C158" s="11"/>
      <c r="H158" s="12"/>
      <c r="L158" s="13"/>
      <c r="O158" s="178"/>
      <c r="P158" s="178"/>
      <c r="Q158" s="178"/>
    </row>
    <row r="159" s="9" customFormat="1" spans="1:17">
      <c r="A159" s="11"/>
      <c r="C159" s="11"/>
      <c r="H159" s="12"/>
      <c r="L159" s="13"/>
      <c r="O159" s="178"/>
      <c r="P159" s="178"/>
      <c r="Q159" s="178"/>
    </row>
    <row r="160" s="9" customFormat="1" spans="1:17">
      <c r="A160" s="11"/>
      <c r="C160" s="11"/>
      <c r="H160" s="12"/>
      <c r="L160" s="13"/>
      <c r="O160" s="178"/>
      <c r="P160" s="178"/>
      <c r="Q160" s="178"/>
    </row>
    <row r="161" s="9" customFormat="1" spans="1:17">
      <c r="A161" s="11"/>
      <c r="C161" s="11"/>
      <c r="H161" s="12"/>
      <c r="L161" s="13"/>
      <c r="O161" s="178"/>
      <c r="P161" s="178"/>
      <c r="Q161" s="178"/>
    </row>
    <row r="162" s="9" customFormat="1" spans="1:17">
      <c r="A162" s="11"/>
      <c r="C162" s="11"/>
      <c r="H162" s="12"/>
      <c r="L162" s="13"/>
      <c r="O162" s="178"/>
      <c r="P162" s="178"/>
      <c r="Q162" s="178"/>
    </row>
    <row r="163" s="9" customFormat="1" spans="1:17">
      <c r="A163" s="11"/>
      <c r="C163" s="11"/>
      <c r="H163" s="12"/>
      <c r="L163" s="13"/>
      <c r="O163" s="178"/>
      <c r="P163" s="178"/>
      <c r="Q163" s="178"/>
    </row>
    <row r="164" s="9" customFormat="1" spans="1:17">
      <c r="A164" s="11"/>
      <c r="C164" s="11"/>
      <c r="H164" s="12"/>
      <c r="L164" s="13"/>
      <c r="O164" s="178"/>
      <c r="P164" s="178"/>
      <c r="Q164" s="178"/>
    </row>
    <row r="165" s="9" customFormat="1" spans="1:17">
      <c r="A165" s="11"/>
      <c r="C165" s="11"/>
      <c r="H165" s="12"/>
      <c r="L165" s="13"/>
      <c r="O165" s="178"/>
      <c r="P165" s="178"/>
      <c r="Q165" s="178"/>
    </row>
    <row r="166" s="9" customFormat="1" spans="1:17">
      <c r="A166" s="11"/>
      <c r="C166" s="11"/>
      <c r="H166" s="12"/>
      <c r="L166" s="13"/>
      <c r="O166" s="178"/>
      <c r="P166" s="178"/>
      <c r="Q166" s="178"/>
    </row>
    <row r="167" s="9" customFormat="1" spans="1:17">
      <c r="A167" s="11"/>
      <c r="C167" s="11"/>
      <c r="H167" s="12"/>
      <c r="L167" s="13"/>
      <c r="O167" s="178"/>
      <c r="P167" s="178"/>
      <c r="Q167" s="178"/>
    </row>
    <row r="168" s="9" customFormat="1" spans="1:17">
      <c r="A168" s="11"/>
      <c r="C168" s="11"/>
      <c r="H168" s="12"/>
      <c r="L168" s="13"/>
      <c r="O168" s="178"/>
      <c r="P168" s="178"/>
      <c r="Q168" s="178"/>
    </row>
    <row r="169" s="9" customFormat="1" spans="1:17">
      <c r="A169" s="11"/>
      <c r="C169" s="11"/>
      <c r="H169" s="12"/>
      <c r="L169" s="13"/>
      <c r="O169" s="178"/>
      <c r="P169" s="178"/>
      <c r="Q169" s="178"/>
    </row>
    <row r="170" s="9" customFormat="1" spans="1:17">
      <c r="A170" s="11"/>
      <c r="C170" s="11"/>
      <c r="H170" s="12"/>
      <c r="L170" s="13"/>
      <c r="O170" s="178"/>
      <c r="P170" s="178"/>
      <c r="Q170" s="178"/>
    </row>
    <row r="171" s="9" customFormat="1" spans="1:17">
      <c r="A171" s="11"/>
      <c r="C171" s="11"/>
      <c r="H171" s="12"/>
      <c r="L171" s="13"/>
      <c r="O171" s="178"/>
      <c r="P171" s="178"/>
      <c r="Q171" s="178"/>
    </row>
    <row r="172" s="9" customFormat="1" spans="1:17">
      <c r="A172" s="11"/>
      <c r="C172" s="11"/>
      <c r="H172" s="12"/>
      <c r="L172" s="13"/>
      <c r="O172" s="178"/>
      <c r="P172" s="178"/>
      <c r="Q172" s="178"/>
    </row>
    <row r="173" s="9" customFormat="1" spans="1:17">
      <c r="A173" s="11"/>
      <c r="C173" s="11"/>
      <c r="H173" s="12"/>
      <c r="L173" s="13"/>
      <c r="O173" s="178"/>
      <c r="P173" s="178"/>
      <c r="Q173" s="178"/>
    </row>
    <row r="174" s="9" customFormat="1" spans="1:17">
      <c r="A174" s="11"/>
      <c r="C174" s="11"/>
      <c r="H174" s="12"/>
      <c r="L174" s="13"/>
      <c r="O174" s="178"/>
      <c r="P174" s="178"/>
      <c r="Q174" s="178"/>
    </row>
    <row r="175" s="9" customFormat="1" spans="1:17">
      <c r="A175" s="11"/>
      <c r="C175" s="11"/>
      <c r="H175" s="12"/>
      <c r="L175" s="13"/>
      <c r="O175" s="178"/>
      <c r="P175" s="178"/>
      <c r="Q175" s="178"/>
    </row>
    <row r="176" s="9" customFormat="1" spans="1:17">
      <c r="A176" s="11"/>
      <c r="C176" s="11"/>
      <c r="H176" s="12"/>
      <c r="L176" s="13"/>
      <c r="O176" s="178"/>
      <c r="P176" s="178"/>
      <c r="Q176" s="178"/>
    </row>
    <row r="177" s="9" customFormat="1" spans="1:17">
      <c r="A177" s="11"/>
      <c r="C177" s="11"/>
      <c r="H177" s="12"/>
      <c r="L177" s="13"/>
      <c r="O177" s="178"/>
      <c r="P177" s="178"/>
      <c r="Q177" s="178"/>
    </row>
    <row r="178" s="9" customFormat="1" spans="1:17">
      <c r="A178" s="11"/>
      <c r="C178" s="11"/>
      <c r="H178" s="12"/>
      <c r="L178" s="13"/>
      <c r="O178" s="178"/>
      <c r="P178" s="178"/>
      <c r="Q178" s="178"/>
    </row>
    <row r="179" s="9" customFormat="1" spans="1:17">
      <c r="A179" s="11"/>
      <c r="C179" s="11"/>
      <c r="H179" s="12"/>
      <c r="L179" s="13"/>
      <c r="O179" s="178"/>
      <c r="P179" s="178"/>
      <c r="Q179" s="178"/>
    </row>
    <row r="180" s="9" customFormat="1" spans="1:17">
      <c r="A180" s="11"/>
      <c r="C180" s="11"/>
      <c r="H180" s="12"/>
      <c r="L180" s="13"/>
      <c r="O180" s="178"/>
      <c r="P180" s="178"/>
      <c r="Q180" s="178"/>
    </row>
    <row r="181" s="9" customFormat="1" spans="1:17">
      <c r="A181" s="11"/>
      <c r="C181" s="11"/>
      <c r="H181" s="12"/>
      <c r="L181" s="13"/>
      <c r="O181" s="178"/>
      <c r="P181" s="178"/>
      <c r="Q181" s="178"/>
    </row>
    <row r="182" s="9" customFormat="1" spans="1:17">
      <c r="A182" s="11"/>
      <c r="C182" s="11"/>
      <c r="H182" s="12"/>
      <c r="L182" s="13"/>
      <c r="O182" s="178"/>
      <c r="P182" s="178"/>
      <c r="Q182" s="178"/>
    </row>
    <row r="183" s="9" customFormat="1" spans="1:17">
      <c r="A183" s="11"/>
      <c r="C183" s="11"/>
      <c r="H183" s="12"/>
      <c r="L183" s="13"/>
      <c r="O183" s="178"/>
      <c r="P183" s="178"/>
      <c r="Q183" s="178"/>
    </row>
    <row r="184" s="9" customFormat="1" spans="1:17">
      <c r="A184" s="11"/>
      <c r="C184" s="11"/>
      <c r="H184" s="12"/>
      <c r="L184" s="13"/>
      <c r="O184" s="178"/>
      <c r="P184" s="178"/>
      <c r="Q184" s="178"/>
    </row>
    <row r="185" s="9" customFormat="1" spans="1:17">
      <c r="A185" s="11"/>
      <c r="C185" s="11"/>
      <c r="H185" s="12"/>
      <c r="L185" s="13"/>
      <c r="O185" s="178"/>
      <c r="P185" s="178"/>
      <c r="Q185" s="178"/>
    </row>
    <row r="186" s="9" customFormat="1" spans="1:17">
      <c r="A186" s="11"/>
      <c r="C186" s="11"/>
      <c r="H186" s="12"/>
      <c r="L186" s="13"/>
      <c r="O186" s="178"/>
      <c r="P186" s="178"/>
      <c r="Q186" s="178"/>
    </row>
    <row r="187" s="9" customFormat="1" spans="1:17">
      <c r="A187" s="11"/>
      <c r="C187" s="11"/>
      <c r="H187" s="12"/>
      <c r="L187" s="13"/>
      <c r="O187" s="178"/>
      <c r="P187" s="178"/>
      <c r="Q187" s="178"/>
    </row>
    <row r="188" s="9" customFormat="1" spans="1:17">
      <c r="A188" s="11"/>
      <c r="C188" s="11"/>
      <c r="H188" s="12"/>
      <c r="L188" s="13"/>
      <c r="O188" s="178"/>
      <c r="P188" s="178"/>
      <c r="Q188" s="178"/>
    </row>
    <row r="189" s="9" customFormat="1" spans="1:17">
      <c r="A189" s="11"/>
      <c r="C189" s="11"/>
      <c r="H189" s="12"/>
      <c r="L189" s="13"/>
      <c r="O189" s="178"/>
      <c r="P189" s="178"/>
      <c r="Q189" s="178"/>
    </row>
    <row r="190" s="9" customFormat="1" spans="1:17">
      <c r="A190" s="11"/>
      <c r="C190" s="11"/>
      <c r="H190" s="12"/>
      <c r="L190" s="13"/>
      <c r="O190" s="178"/>
      <c r="P190" s="178"/>
      <c r="Q190" s="178"/>
    </row>
    <row r="191" s="9" customFormat="1" spans="1:17">
      <c r="A191" s="11"/>
      <c r="C191" s="11"/>
      <c r="H191" s="12"/>
      <c r="L191" s="13"/>
      <c r="O191" s="178"/>
      <c r="P191" s="178"/>
      <c r="Q191" s="178"/>
    </row>
    <row r="192" s="9" customFormat="1" spans="1:17">
      <c r="A192" s="11"/>
      <c r="C192" s="11"/>
      <c r="H192" s="12"/>
      <c r="L192" s="13"/>
      <c r="O192" s="178"/>
      <c r="P192" s="178"/>
      <c r="Q192" s="178"/>
    </row>
    <row r="193" s="9" customFormat="1" spans="1:17">
      <c r="A193" s="11"/>
      <c r="C193" s="11"/>
      <c r="H193" s="12"/>
      <c r="L193" s="13"/>
      <c r="O193" s="178"/>
      <c r="P193" s="178"/>
      <c r="Q193" s="178"/>
    </row>
    <row r="194" s="9" customFormat="1" spans="1:17">
      <c r="A194" s="11"/>
      <c r="C194" s="11"/>
      <c r="H194" s="12"/>
      <c r="L194" s="13"/>
      <c r="O194" s="178"/>
      <c r="P194" s="178"/>
      <c r="Q194" s="178"/>
    </row>
    <row r="195" s="9" customFormat="1" spans="1:17">
      <c r="A195" s="11"/>
      <c r="C195" s="11"/>
      <c r="H195" s="12"/>
      <c r="L195" s="13"/>
      <c r="O195" s="178"/>
      <c r="P195" s="178"/>
      <c r="Q195" s="178"/>
    </row>
    <row r="196" s="9" customFormat="1" spans="1:17">
      <c r="A196" s="11"/>
      <c r="C196" s="11"/>
      <c r="H196" s="12"/>
      <c r="L196" s="13"/>
      <c r="O196" s="178"/>
      <c r="P196" s="178"/>
      <c r="Q196" s="178"/>
    </row>
    <row r="197" s="9" customFormat="1" spans="1:17">
      <c r="A197" s="11"/>
      <c r="C197" s="11"/>
      <c r="H197" s="12"/>
      <c r="L197" s="13"/>
      <c r="O197" s="178"/>
      <c r="P197" s="178"/>
      <c r="Q197" s="178"/>
    </row>
    <row r="198" s="9" customFormat="1" spans="1:17">
      <c r="A198" s="11"/>
      <c r="C198" s="11"/>
      <c r="H198" s="12"/>
      <c r="L198" s="13"/>
      <c r="O198" s="178"/>
      <c r="P198" s="178"/>
      <c r="Q198" s="178"/>
    </row>
    <row r="199" s="9" customFormat="1" spans="1:17">
      <c r="A199" s="11"/>
      <c r="C199" s="11"/>
      <c r="H199" s="12"/>
      <c r="L199" s="13"/>
      <c r="O199" s="178"/>
      <c r="P199" s="178"/>
      <c r="Q199" s="178"/>
    </row>
    <row r="200" s="9" customFormat="1" spans="1:17">
      <c r="A200" s="11"/>
      <c r="C200" s="11"/>
      <c r="H200" s="12"/>
      <c r="L200" s="13"/>
      <c r="O200" s="178"/>
      <c r="P200" s="178"/>
      <c r="Q200" s="178"/>
    </row>
    <row r="201" s="9" customFormat="1" spans="1:17">
      <c r="A201" s="11"/>
      <c r="C201" s="11"/>
      <c r="H201" s="12"/>
      <c r="L201" s="13"/>
      <c r="O201" s="178"/>
      <c r="P201" s="178"/>
      <c r="Q201" s="178"/>
    </row>
    <row r="202" s="9" customFormat="1" spans="1:17">
      <c r="A202" s="11"/>
      <c r="C202" s="11"/>
      <c r="H202" s="12"/>
      <c r="L202" s="13"/>
      <c r="O202" s="178"/>
      <c r="P202" s="178"/>
      <c r="Q202" s="178"/>
    </row>
    <row r="203" s="9" customFormat="1" spans="1:17">
      <c r="A203" s="11"/>
      <c r="C203" s="11"/>
      <c r="H203" s="12"/>
      <c r="L203" s="13"/>
      <c r="O203" s="178"/>
      <c r="P203" s="178"/>
      <c r="Q203" s="178"/>
    </row>
    <row r="204" s="9" customFormat="1" spans="1:17">
      <c r="A204" s="11"/>
      <c r="C204" s="11"/>
      <c r="H204" s="12"/>
      <c r="L204" s="13"/>
      <c r="O204" s="178"/>
      <c r="P204" s="178"/>
      <c r="Q204" s="178"/>
    </row>
    <row r="205" s="9" customFormat="1" spans="1:17">
      <c r="A205" s="11"/>
      <c r="C205" s="11"/>
      <c r="H205" s="12"/>
      <c r="L205" s="13"/>
      <c r="O205" s="178"/>
      <c r="P205" s="178"/>
      <c r="Q205" s="178"/>
    </row>
    <row r="206" s="9" customFormat="1" spans="1:17">
      <c r="A206" s="11"/>
      <c r="C206" s="11"/>
      <c r="H206" s="12"/>
      <c r="L206" s="13"/>
      <c r="O206" s="178"/>
      <c r="P206" s="178"/>
      <c r="Q206" s="178"/>
    </row>
    <row r="207" s="9" customFormat="1" spans="1:17">
      <c r="A207" s="11"/>
      <c r="C207" s="11"/>
      <c r="H207" s="12"/>
      <c r="L207" s="13"/>
      <c r="O207" s="178"/>
      <c r="P207" s="178"/>
      <c r="Q207" s="178"/>
    </row>
    <row r="208" s="9" customFormat="1" spans="1:17">
      <c r="A208" s="11"/>
      <c r="C208" s="11"/>
      <c r="H208" s="12"/>
      <c r="L208" s="13"/>
      <c r="O208" s="178"/>
      <c r="P208" s="178"/>
      <c r="Q208" s="178"/>
    </row>
    <row r="209" s="9" customFormat="1" spans="1:17">
      <c r="A209" s="11"/>
      <c r="C209" s="11"/>
      <c r="H209" s="12"/>
      <c r="L209" s="13"/>
      <c r="O209" s="178"/>
      <c r="P209" s="178"/>
      <c r="Q209" s="178"/>
    </row>
    <row r="210" s="9" customFormat="1" spans="1:17">
      <c r="A210" s="11"/>
      <c r="C210" s="11"/>
      <c r="H210" s="12"/>
      <c r="L210" s="13"/>
      <c r="O210" s="178"/>
      <c r="P210" s="178"/>
      <c r="Q210" s="178"/>
    </row>
    <row r="211" s="9" customFormat="1" spans="1:17">
      <c r="A211" s="11"/>
      <c r="C211" s="11"/>
      <c r="H211" s="12"/>
      <c r="L211" s="13"/>
      <c r="O211" s="178"/>
      <c r="P211" s="178"/>
      <c r="Q211" s="178"/>
    </row>
    <row r="212" s="9" customFormat="1" spans="1:17">
      <c r="A212" s="11"/>
      <c r="C212" s="11"/>
      <c r="H212" s="12"/>
      <c r="L212" s="13"/>
      <c r="O212" s="178"/>
      <c r="P212" s="178"/>
      <c r="Q212" s="178"/>
    </row>
    <row r="213" s="9" customFormat="1" spans="1:17">
      <c r="A213" s="11"/>
      <c r="C213" s="11"/>
      <c r="H213" s="12"/>
      <c r="L213" s="13"/>
      <c r="O213" s="178"/>
      <c r="P213" s="178"/>
      <c r="Q213" s="178"/>
    </row>
    <row r="214" s="9" customFormat="1" spans="1:17">
      <c r="A214" s="11"/>
      <c r="C214" s="11"/>
      <c r="H214" s="12"/>
      <c r="L214" s="13"/>
      <c r="O214" s="178"/>
      <c r="P214" s="178"/>
      <c r="Q214" s="178"/>
    </row>
    <row r="215" s="9" customFormat="1" spans="1:17">
      <c r="A215" s="11"/>
      <c r="C215" s="11"/>
      <c r="H215" s="12"/>
      <c r="L215" s="13"/>
      <c r="O215" s="178"/>
      <c r="P215" s="178"/>
      <c r="Q215" s="178"/>
    </row>
    <row r="216" s="9" customFormat="1" spans="1:17">
      <c r="A216" s="11"/>
      <c r="C216" s="11"/>
      <c r="H216" s="12"/>
      <c r="L216" s="13"/>
      <c r="O216" s="178"/>
      <c r="P216" s="178"/>
      <c r="Q216" s="178"/>
    </row>
    <row r="217" s="9" customFormat="1" spans="1:17">
      <c r="A217" s="11"/>
      <c r="C217" s="11"/>
      <c r="H217" s="12"/>
      <c r="L217" s="13"/>
      <c r="O217" s="178"/>
      <c r="P217" s="178"/>
      <c r="Q217" s="178"/>
    </row>
    <row r="218" s="9" customFormat="1" spans="1:17">
      <c r="A218" s="11"/>
      <c r="C218" s="11"/>
      <c r="H218" s="12"/>
      <c r="L218" s="13"/>
      <c r="O218" s="178"/>
      <c r="P218" s="178"/>
      <c r="Q218" s="178"/>
    </row>
    <row r="219" s="9" customFormat="1" spans="1:17">
      <c r="A219" s="11"/>
      <c r="C219" s="11"/>
      <c r="H219" s="12"/>
      <c r="L219" s="13"/>
      <c r="O219" s="178"/>
      <c r="P219" s="178"/>
      <c r="Q219" s="178"/>
    </row>
    <row r="220" s="9" customFormat="1" spans="1:17">
      <c r="A220" s="11"/>
      <c r="C220" s="11"/>
      <c r="H220" s="12"/>
      <c r="L220" s="13"/>
      <c r="O220" s="178"/>
      <c r="P220" s="178"/>
      <c r="Q220" s="178"/>
    </row>
    <row r="221" s="9" customFormat="1" spans="1:17">
      <c r="A221" s="11"/>
      <c r="C221" s="11"/>
      <c r="H221" s="12"/>
      <c r="L221" s="13"/>
      <c r="O221" s="178"/>
      <c r="P221" s="178"/>
      <c r="Q221" s="178"/>
    </row>
    <row r="222" s="9" customFormat="1" spans="1:17">
      <c r="A222" s="11"/>
      <c r="C222" s="11"/>
      <c r="H222" s="12"/>
      <c r="L222" s="13"/>
      <c r="O222" s="178"/>
      <c r="P222" s="178"/>
      <c r="Q222" s="178"/>
    </row>
    <row r="223" s="9" customFormat="1" spans="1:17">
      <c r="A223" s="11"/>
      <c r="C223" s="11"/>
      <c r="H223" s="12"/>
      <c r="L223" s="13"/>
      <c r="O223" s="178"/>
      <c r="P223" s="178"/>
      <c r="Q223" s="178"/>
    </row>
    <row r="224" s="9" customFormat="1" spans="1:17">
      <c r="A224" s="11"/>
      <c r="C224" s="11"/>
      <c r="H224" s="12"/>
      <c r="L224" s="13"/>
      <c r="O224" s="178"/>
      <c r="P224" s="178"/>
      <c r="Q224" s="178"/>
    </row>
    <row r="225" s="9" customFormat="1" spans="1:17">
      <c r="A225" s="11"/>
      <c r="C225" s="11"/>
      <c r="H225" s="12"/>
      <c r="L225" s="13"/>
      <c r="O225" s="178"/>
      <c r="P225" s="178"/>
      <c r="Q225" s="178"/>
    </row>
    <row r="226" s="9" customFormat="1" spans="1:17">
      <c r="A226" s="11"/>
      <c r="C226" s="11"/>
      <c r="H226" s="12"/>
      <c r="L226" s="13"/>
      <c r="O226" s="178"/>
      <c r="P226" s="178"/>
      <c r="Q226" s="178"/>
    </row>
    <row r="227" s="9" customFormat="1" spans="1:17">
      <c r="A227" s="11"/>
      <c r="C227" s="11"/>
      <c r="H227" s="12"/>
      <c r="L227" s="13"/>
      <c r="O227" s="178"/>
      <c r="P227" s="178"/>
      <c r="Q227" s="178"/>
    </row>
    <row r="228" s="9" customFormat="1" spans="1:17">
      <c r="A228" s="11"/>
      <c r="C228" s="11"/>
      <c r="H228" s="12"/>
      <c r="L228" s="13"/>
      <c r="O228" s="178"/>
      <c r="P228" s="178"/>
      <c r="Q228" s="178"/>
    </row>
    <row r="229" s="9" customFormat="1" spans="1:17">
      <c r="A229" s="11"/>
      <c r="C229" s="11"/>
      <c r="H229" s="12"/>
      <c r="L229" s="13"/>
      <c r="O229" s="178"/>
      <c r="P229" s="178"/>
      <c r="Q229" s="178"/>
    </row>
    <row r="230" s="9" customFormat="1" spans="1:17">
      <c r="A230" s="11"/>
      <c r="C230" s="11"/>
      <c r="H230" s="12"/>
      <c r="L230" s="13"/>
      <c r="O230" s="178"/>
      <c r="P230" s="178"/>
      <c r="Q230" s="178"/>
    </row>
    <row r="231" s="9" customFormat="1" spans="1:17">
      <c r="A231" s="11"/>
      <c r="C231" s="11"/>
      <c r="H231" s="12"/>
      <c r="L231" s="13"/>
      <c r="O231" s="178"/>
      <c r="P231" s="178"/>
      <c r="Q231" s="178"/>
    </row>
    <row r="232" s="9" customFormat="1" spans="1:17">
      <c r="A232" s="11"/>
      <c r="C232" s="11"/>
      <c r="H232" s="12"/>
      <c r="L232" s="13"/>
      <c r="O232" s="178"/>
      <c r="P232" s="178"/>
      <c r="Q232" s="178"/>
    </row>
    <row r="233" s="9" customFormat="1" spans="1:17">
      <c r="A233" s="11"/>
      <c r="C233" s="11"/>
      <c r="H233" s="12"/>
      <c r="L233" s="13"/>
      <c r="O233" s="178"/>
      <c r="P233" s="178"/>
      <c r="Q233" s="178"/>
    </row>
    <row r="234" s="9" customFormat="1" spans="1:17">
      <c r="A234" s="11"/>
      <c r="C234" s="11"/>
      <c r="H234" s="12"/>
      <c r="L234" s="13"/>
      <c r="O234" s="178"/>
      <c r="P234" s="178"/>
      <c r="Q234" s="178"/>
    </row>
    <row r="235" s="9" customFormat="1" spans="1:17">
      <c r="A235" s="11"/>
      <c r="C235" s="11"/>
      <c r="H235" s="12"/>
      <c r="L235" s="13"/>
      <c r="O235" s="178"/>
      <c r="P235" s="178"/>
      <c r="Q235" s="178"/>
    </row>
    <row r="236" s="9" customFormat="1" spans="1:17">
      <c r="A236" s="11"/>
      <c r="C236" s="11"/>
      <c r="H236" s="12"/>
      <c r="L236" s="13"/>
      <c r="O236" s="178"/>
      <c r="P236" s="178"/>
      <c r="Q236" s="178"/>
    </row>
    <row r="237" s="9" customFormat="1" spans="1:17">
      <c r="A237" s="11"/>
      <c r="C237" s="11"/>
      <c r="H237" s="12"/>
      <c r="L237" s="13"/>
      <c r="O237" s="178"/>
      <c r="P237" s="178"/>
      <c r="Q237" s="178"/>
    </row>
    <row r="238" s="9" customFormat="1" spans="1:17">
      <c r="A238" s="11"/>
      <c r="C238" s="11"/>
      <c r="H238" s="12"/>
      <c r="L238" s="13"/>
      <c r="O238" s="178"/>
      <c r="P238" s="178"/>
      <c r="Q238" s="178"/>
    </row>
    <row r="239" s="9" customFormat="1" spans="1:17">
      <c r="A239" s="11"/>
      <c r="C239" s="11"/>
      <c r="H239" s="12"/>
      <c r="L239" s="13"/>
      <c r="O239" s="178"/>
      <c r="P239" s="178"/>
      <c r="Q239" s="178"/>
    </row>
    <row r="240" s="9" customFormat="1" spans="1:17">
      <c r="A240" s="11"/>
      <c r="C240" s="11"/>
      <c r="H240" s="12"/>
      <c r="L240" s="13"/>
      <c r="O240" s="178"/>
      <c r="P240" s="178"/>
      <c r="Q240" s="178"/>
    </row>
    <row r="241" s="9" customFormat="1" spans="1:17">
      <c r="A241" s="11"/>
      <c r="C241" s="11"/>
      <c r="H241" s="12"/>
      <c r="L241" s="13"/>
      <c r="O241" s="178"/>
      <c r="P241" s="178"/>
      <c r="Q241" s="178"/>
    </row>
    <row r="242" s="9" customFormat="1" spans="1:17">
      <c r="A242" s="11"/>
      <c r="C242" s="11"/>
      <c r="H242" s="12"/>
      <c r="L242" s="13"/>
      <c r="O242" s="178"/>
      <c r="P242" s="178"/>
      <c r="Q242" s="178"/>
    </row>
    <row r="243" s="9" customFormat="1" spans="1:17">
      <c r="A243" s="11"/>
      <c r="C243" s="11"/>
      <c r="H243" s="12"/>
      <c r="L243" s="13"/>
      <c r="O243" s="178"/>
      <c r="P243" s="178"/>
      <c r="Q243" s="178"/>
    </row>
    <row r="244" s="9" customFormat="1" spans="1:17">
      <c r="A244" s="11"/>
      <c r="C244" s="11"/>
      <c r="H244" s="12"/>
      <c r="L244" s="13"/>
      <c r="O244" s="178"/>
      <c r="P244" s="178"/>
      <c r="Q244" s="178"/>
    </row>
    <row r="245" s="9" customFormat="1" spans="1:17">
      <c r="A245" s="11"/>
      <c r="C245" s="11"/>
      <c r="H245" s="12"/>
      <c r="L245" s="13"/>
      <c r="O245" s="178"/>
      <c r="P245" s="178"/>
      <c r="Q245" s="178"/>
    </row>
    <row r="246" s="9" customFormat="1" spans="1:17">
      <c r="A246" s="11"/>
      <c r="C246" s="11"/>
      <c r="H246" s="12"/>
      <c r="L246" s="13"/>
      <c r="O246" s="178"/>
      <c r="P246" s="178"/>
      <c r="Q246" s="178"/>
    </row>
    <row r="247" s="9" customFormat="1" spans="1:17">
      <c r="A247" s="11"/>
      <c r="C247" s="11"/>
      <c r="H247" s="12"/>
      <c r="L247" s="13"/>
      <c r="O247" s="178"/>
      <c r="P247" s="178"/>
      <c r="Q247" s="178"/>
    </row>
    <row r="248" s="9" customFormat="1" spans="1:17">
      <c r="A248" s="11"/>
      <c r="C248" s="11"/>
      <c r="H248" s="12"/>
      <c r="L248" s="13"/>
      <c r="O248" s="178"/>
      <c r="P248" s="178"/>
      <c r="Q248" s="178"/>
    </row>
    <row r="249" s="9" customFormat="1" spans="1:17">
      <c r="A249" s="11"/>
      <c r="C249" s="11"/>
      <c r="H249" s="12"/>
      <c r="L249" s="13"/>
      <c r="O249" s="178"/>
      <c r="P249" s="178"/>
      <c r="Q249" s="178"/>
    </row>
    <row r="250" s="9" customFormat="1" spans="1:17">
      <c r="A250" s="11"/>
      <c r="C250" s="11"/>
      <c r="H250" s="12"/>
      <c r="L250" s="13"/>
      <c r="O250" s="178"/>
      <c r="P250" s="178"/>
      <c r="Q250" s="178"/>
    </row>
    <row r="251" s="9" customFormat="1" spans="1:17">
      <c r="A251" s="11"/>
      <c r="C251" s="11"/>
      <c r="H251" s="12"/>
      <c r="L251" s="13"/>
      <c r="O251" s="178"/>
      <c r="P251" s="178"/>
      <c r="Q251" s="178"/>
    </row>
    <row r="252" s="9" customFormat="1" spans="1:17">
      <c r="A252" s="11"/>
      <c r="C252" s="11"/>
      <c r="H252" s="12"/>
      <c r="L252" s="13"/>
      <c r="O252" s="178"/>
      <c r="P252" s="178"/>
      <c r="Q252" s="178"/>
    </row>
    <row r="253" s="9" customFormat="1" spans="1:17">
      <c r="A253" s="11"/>
      <c r="C253" s="11"/>
      <c r="H253" s="12"/>
      <c r="L253" s="13"/>
      <c r="O253" s="178"/>
      <c r="P253" s="178"/>
      <c r="Q253" s="178"/>
    </row>
    <row r="254" s="9" customFormat="1" spans="1:17">
      <c r="A254" s="11"/>
      <c r="C254" s="11"/>
      <c r="H254" s="12"/>
      <c r="L254" s="13"/>
      <c r="O254" s="178"/>
      <c r="P254" s="178"/>
      <c r="Q254" s="178"/>
    </row>
    <row r="255" s="9" customFormat="1" spans="1:17">
      <c r="A255" s="11"/>
      <c r="C255" s="11"/>
      <c r="H255" s="12"/>
      <c r="L255" s="13"/>
      <c r="O255" s="178"/>
      <c r="P255" s="178"/>
      <c r="Q255" s="178"/>
    </row>
    <row r="256" s="9" customFormat="1" spans="1:17">
      <c r="A256" s="11"/>
      <c r="C256" s="11"/>
      <c r="H256" s="12"/>
      <c r="L256" s="13"/>
      <c r="O256" s="178"/>
      <c r="P256" s="178"/>
      <c r="Q256" s="178"/>
    </row>
    <row r="257" s="9" customFormat="1" spans="1:17">
      <c r="A257" s="11"/>
      <c r="C257" s="11"/>
      <c r="H257" s="12"/>
      <c r="L257" s="13"/>
      <c r="O257" s="178"/>
      <c r="P257" s="178"/>
      <c r="Q257" s="178"/>
    </row>
    <row r="258" s="9" customFormat="1" spans="1:17">
      <c r="A258" s="11"/>
      <c r="C258" s="11"/>
      <c r="H258" s="12"/>
      <c r="L258" s="13"/>
      <c r="O258" s="178"/>
      <c r="P258" s="178"/>
      <c r="Q258" s="178"/>
    </row>
    <row r="259" s="9" customFormat="1" spans="1:17">
      <c r="A259" s="11"/>
      <c r="C259" s="11"/>
      <c r="H259" s="12"/>
      <c r="L259" s="13"/>
      <c r="O259" s="178"/>
      <c r="P259" s="178"/>
      <c r="Q259" s="178"/>
    </row>
    <row r="260" s="9" customFormat="1" spans="1:17">
      <c r="A260" s="11"/>
      <c r="C260" s="11"/>
      <c r="H260" s="12"/>
      <c r="L260" s="13"/>
      <c r="O260" s="178"/>
      <c r="P260" s="178"/>
      <c r="Q260" s="178"/>
    </row>
    <row r="261" s="9" customFormat="1" spans="1:17">
      <c r="A261" s="11"/>
      <c r="C261" s="11"/>
      <c r="H261" s="12"/>
      <c r="L261" s="13"/>
      <c r="O261" s="178"/>
      <c r="P261" s="178"/>
      <c r="Q261" s="178"/>
    </row>
    <row r="262" s="9" customFormat="1" spans="1:17">
      <c r="A262" s="11"/>
      <c r="C262" s="11"/>
      <c r="H262" s="12"/>
      <c r="L262" s="13"/>
      <c r="O262" s="178"/>
      <c r="P262" s="178"/>
      <c r="Q262" s="178"/>
    </row>
    <row r="263" s="9" customFormat="1" spans="1:17">
      <c r="A263" s="11"/>
      <c r="C263" s="11"/>
      <c r="H263" s="12"/>
      <c r="L263" s="13"/>
      <c r="O263" s="178"/>
      <c r="P263" s="178"/>
      <c r="Q263" s="178"/>
    </row>
    <row r="264" s="9" customFormat="1" spans="1:17">
      <c r="A264" s="11"/>
      <c r="C264" s="11"/>
      <c r="H264" s="12"/>
      <c r="L264" s="13"/>
      <c r="O264" s="178"/>
      <c r="P264" s="178"/>
      <c r="Q264" s="178"/>
    </row>
    <row r="265" s="9" customFormat="1" spans="1:17">
      <c r="A265" s="11"/>
      <c r="C265" s="11"/>
      <c r="H265" s="12"/>
      <c r="L265" s="13"/>
      <c r="O265" s="178"/>
      <c r="P265" s="178"/>
      <c r="Q265" s="178"/>
    </row>
    <row r="266" s="9" customFormat="1" spans="1:17">
      <c r="A266" s="11"/>
      <c r="C266" s="11"/>
      <c r="H266" s="12"/>
      <c r="L266" s="13"/>
      <c r="O266" s="178"/>
      <c r="P266" s="178"/>
      <c r="Q266" s="178"/>
    </row>
    <row r="267" s="9" customFormat="1" spans="1:17">
      <c r="A267" s="11"/>
      <c r="C267" s="11"/>
      <c r="H267" s="12"/>
      <c r="L267" s="13"/>
      <c r="O267" s="178"/>
      <c r="P267" s="178"/>
      <c r="Q267" s="178"/>
    </row>
    <row r="268" s="9" customFormat="1" spans="1:17">
      <c r="A268" s="11"/>
      <c r="C268" s="11"/>
      <c r="H268" s="12"/>
      <c r="L268" s="13"/>
      <c r="O268" s="178"/>
      <c r="P268" s="178"/>
      <c r="Q268" s="178"/>
    </row>
    <row r="269" s="9" customFormat="1" spans="1:17">
      <c r="A269" s="11"/>
      <c r="C269" s="11"/>
      <c r="H269" s="12"/>
      <c r="L269" s="13"/>
      <c r="O269" s="178"/>
      <c r="P269" s="178"/>
      <c r="Q269" s="178"/>
    </row>
    <row r="270" s="9" customFormat="1" spans="1:17">
      <c r="A270" s="11"/>
      <c r="C270" s="11"/>
      <c r="H270" s="12"/>
      <c r="L270" s="13"/>
      <c r="O270" s="178"/>
      <c r="P270" s="178"/>
      <c r="Q270" s="178"/>
    </row>
    <row r="271" s="9" customFormat="1" spans="1:17">
      <c r="A271" s="11"/>
      <c r="C271" s="11"/>
      <c r="H271" s="12"/>
      <c r="L271" s="13"/>
      <c r="O271" s="178"/>
      <c r="P271" s="178"/>
      <c r="Q271" s="178"/>
    </row>
    <row r="272" s="9" customFormat="1" spans="1:17">
      <c r="A272" s="11"/>
      <c r="C272" s="11"/>
      <c r="H272" s="12"/>
      <c r="L272" s="13"/>
      <c r="O272" s="178"/>
      <c r="P272" s="178"/>
      <c r="Q272" s="178"/>
    </row>
    <row r="273" s="9" customFormat="1" spans="1:17">
      <c r="A273" s="11"/>
      <c r="C273" s="11"/>
      <c r="H273" s="12"/>
      <c r="L273" s="13"/>
      <c r="O273" s="178"/>
      <c r="P273" s="178"/>
      <c r="Q273" s="178"/>
    </row>
    <row r="274" s="9" customFormat="1" spans="1:17">
      <c r="A274" s="11"/>
      <c r="C274" s="11"/>
      <c r="H274" s="12"/>
      <c r="L274" s="13"/>
      <c r="O274" s="178"/>
      <c r="P274" s="178"/>
      <c r="Q274" s="178"/>
    </row>
    <row r="275" s="9" customFormat="1" spans="1:17">
      <c r="A275" s="11"/>
      <c r="C275" s="11"/>
      <c r="H275" s="12"/>
      <c r="L275" s="13"/>
      <c r="O275" s="178"/>
      <c r="P275" s="178"/>
      <c r="Q275" s="178"/>
    </row>
    <row r="276" s="9" customFormat="1" spans="1:17">
      <c r="A276" s="11"/>
      <c r="C276" s="11"/>
      <c r="H276" s="12"/>
      <c r="L276" s="13"/>
      <c r="O276" s="178"/>
      <c r="P276" s="178"/>
      <c r="Q276" s="178"/>
    </row>
    <row r="277" s="9" customFormat="1" spans="1:17">
      <c r="A277" s="11"/>
      <c r="C277" s="11"/>
      <c r="H277" s="12"/>
      <c r="L277" s="13"/>
      <c r="O277" s="178"/>
      <c r="P277" s="178"/>
      <c r="Q277" s="178"/>
    </row>
    <row r="278" s="9" customFormat="1" spans="1:17">
      <c r="A278" s="11"/>
      <c r="C278" s="11"/>
      <c r="H278" s="12"/>
      <c r="L278" s="13"/>
      <c r="O278" s="178"/>
      <c r="P278" s="178"/>
      <c r="Q278" s="178"/>
    </row>
    <row r="279" s="9" customFormat="1" spans="1:17">
      <c r="A279" s="11"/>
      <c r="C279" s="11"/>
      <c r="H279" s="12"/>
      <c r="L279" s="13"/>
      <c r="O279" s="178"/>
      <c r="P279" s="178"/>
      <c r="Q279" s="178"/>
    </row>
    <row r="280" s="9" customFormat="1" spans="1:17">
      <c r="A280" s="11"/>
      <c r="C280" s="11"/>
      <c r="H280" s="12"/>
      <c r="L280" s="13"/>
      <c r="O280" s="178"/>
      <c r="P280" s="178"/>
      <c r="Q280" s="178"/>
    </row>
    <row r="281" s="9" customFormat="1" spans="1:17">
      <c r="A281" s="11"/>
      <c r="C281" s="11"/>
      <c r="H281" s="12"/>
      <c r="L281" s="13"/>
      <c r="O281" s="178"/>
      <c r="P281" s="178"/>
      <c r="Q281" s="178"/>
    </row>
    <row r="282" s="9" customFormat="1" spans="1:17">
      <c r="A282" s="11"/>
      <c r="C282" s="11"/>
      <c r="H282" s="12"/>
      <c r="L282" s="13"/>
      <c r="O282" s="178"/>
      <c r="P282" s="178"/>
      <c r="Q282" s="178"/>
    </row>
    <row r="283" s="9" customFormat="1" spans="1:17">
      <c r="A283" s="11"/>
      <c r="C283" s="11"/>
      <c r="H283" s="12"/>
      <c r="L283" s="13"/>
      <c r="O283" s="178"/>
      <c r="P283" s="178"/>
      <c r="Q283" s="178"/>
    </row>
    <row r="284" s="9" customFormat="1" spans="1:17">
      <c r="A284" s="11"/>
      <c r="C284" s="11"/>
      <c r="H284" s="12"/>
      <c r="L284" s="13"/>
      <c r="O284" s="178"/>
      <c r="P284" s="178"/>
      <c r="Q284" s="178"/>
    </row>
    <row r="285" s="9" customFormat="1" spans="1:17">
      <c r="A285" s="11"/>
      <c r="C285" s="11"/>
      <c r="H285" s="12"/>
      <c r="L285" s="13"/>
      <c r="O285" s="178"/>
      <c r="P285" s="178"/>
      <c r="Q285" s="178"/>
    </row>
    <row r="286" s="9" customFormat="1" spans="1:17">
      <c r="A286" s="11"/>
      <c r="C286" s="11"/>
      <c r="H286" s="12"/>
      <c r="L286" s="13"/>
      <c r="O286" s="178"/>
      <c r="P286" s="178"/>
      <c r="Q286" s="178"/>
    </row>
    <row r="287" s="9" customFormat="1" spans="1:17">
      <c r="A287" s="11"/>
      <c r="C287" s="11"/>
      <c r="H287" s="12"/>
      <c r="L287" s="13"/>
      <c r="O287" s="178"/>
      <c r="P287" s="178"/>
      <c r="Q287" s="178"/>
    </row>
    <row r="288" s="9" customFormat="1" spans="1:17">
      <c r="A288" s="11"/>
      <c r="C288" s="11"/>
      <c r="H288" s="12"/>
      <c r="L288" s="13"/>
      <c r="O288" s="178"/>
      <c r="P288" s="178"/>
      <c r="Q288" s="178"/>
    </row>
    <row r="289" s="9" customFormat="1" spans="1:17">
      <c r="A289" s="11"/>
      <c r="C289" s="11"/>
      <c r="H289" s="12"/>
      <c r="L289" s="13"/>
      <c r="O289" s="178"/>
      <c r="P289" s="178"/>
      <c r="Q289" s="178"/>
    </row>
    <row r="290" s="9" customFormat="1" spans="1:17">
      <c r="A290" s="11"/>
      <c r="C290" s="11"/>
      <c r="H290" s="12"/>
      <c r="L290" s="13"/>
      <c r="O290" s="178"/>
      <c r="P290" s="178"/>
      <c r="Q290" s="178"/>
    </row>
    <row r="291" s="9" customFormat="1" spans="1:17">
      <c r="A291" s="11"/>
      <c r="C291" s="11"/>
      <c r="H291" s="12"/>
      <c r="L291" s="13"/>
      <c r="O291" s="178"/>
      <c r="P291" s="178"/>
      <c r="Q291" s="178"/>
    </row>
    <row r="292" s="9" customFormat="1" spans="1:17">
      <c r="A292" s="11"/>
      <c r="C292" s="11"/>
      <c r="H292" s="12"/>
      <c r="L292" s="13"/>
      <c r="O292" s="178"/>
      <c r="P292" s="178"/>
      <c r="Q292" s="178"/>
    </row>
    <row r="293" s="9" customFormat="1" spans="1:17">
      <c r="A293" s="11"/>
      <c r="C293" s="11"/>
      <c r="H293" s="12"/>
      <c r="L293" s="13"/>
      <c r="O293" s="178"/>
      <c r="P293" s="178"/>
      <c r="Q293" s="178"/>
    </row>
    <row r="294" s="9" customFormat="1" spans="1:17">
      <c r="A294" s="11"/>
      <c r="C294" s="11"/>
      <c r="H294" s="12"/>
      <c r="L294" s="13"/>
      <c r="O294" s="178"/>
      <c r="P294" s="178"/>
      <c r="Q294" s="178"/>
    </row>
    <row r="295" s="9" customFormat="1" spans="1:17">
      <c r="A295" s="11"/>
      <c r="C295" s="11"/>
      <c r="H295" s="12"/>
      <c r="L295" s="13"/>
      <c r="O295" s="178"/>
      <c r="P295" s="178"/>
      <c r="Q295" s="178"/>
    </row>
    <row r="296" s="9" customFormat="1" spans="1:17">
      <c r="A296" s="11"/>
      <c r="C296" s="11"/>
      <c r="H296" s="12"/>
      <c r="L296" s="13"/>
      <c r="O296" s="178"/>
      <c r="P296" s="178"/>
      <c r="Q296" s="178"/>
    </row>
    <row r="297" s="9" customFormat="1" spans="1:17">
      <c r="A297" s="11"/>
      <c r="C297" s="11"/>
      <c r="H297" s="12"/>
      <c r="L297" s="13"/>
      <c r="O297" s="178"/>
      <c r="P297" s="178"/>
      <c r="Q297" s="178"/>
    </row>
    <row r="298" s="9" customFormat="1" spans="1:17">
      <c r="A298" s="11"/>
      <c r="C298" s="11"/>
      <c r="H298" s="12"/>
      <c r="L298" s="13"/>
      <c r="O298" s="178"/>
      <c r="P298" s="178"/>
      <c r="Q298" s="178"/>
    </row>
    <row r="299" s="9" customFormat="1" spans="1:17">
      <c r="A299" s="11"/>
      <c r="C299" s="11"/>
      <c r="H299" s="12"/>
      <c r="L299" s="13"/>
      <c r="O299" s="178"/>
      <c r="P299" s="178"/>
      <c r="Q299" s="178"/>
    </row>
    <row r="300" s="9" customFormat="1" spans="1:17">
      <c r="A300" s="11"/>
      <c r="C300" s="11"/>
      <c r="H300" s="12"/>
      <c r="L300" s="13"/>
      <c r="O300" s="178"/>
      <c r="P300" s="178"/>
      <c r="Q300" s="178"/>
    </row>
    <row r="301" s="9" customFormat="1" spans="1:17">
      <c r="A301" s="11"/>
      <c r="C301" s="11"/>
      <c r="H301" s="12"/>
      <c r="L301" s="13"/>
      <c r="O301" s="178"/>
      <c r="P301" s="178"/>
      <c r="Q301" s="178"/>
    </row>
    <row r="302" s="9" customFormat="1" spans="1:17">
      <c r="A302" s="11"/>
      <c r="C302" s="11"/>
      <c r="H302" s="12"/>
      <c r="L302" s="13"/>
      <c r="O302" s="178"/>
      <c r="P302" s="178"/>
      <c r="Q302" s="178"/>
    </row>
    <row r="303" s="9" customFormat="1" spans="1:17">
      <c r="A303" s="11"/>
      <c r="C303" s="11"/>
      <c r="H303" s="12"/>
      <c r="L303" s="13"/>
      <c r="O303" s="178"/>
      <c r="P303" s="178"/>
      <c r="Q303" s="178"/>
    </row>
    <row r="304" s="9" customFormat="1" spans="1:17">
      <c r="A304" s="11"/>
      <c r="C304" s="11"/>
      <c r="H304" s="12"/>
      <c r="L304" s="13"/>
      <c r="O304" s="178"/>
      <c r="P304" s="178"/>
      <c r="Q304" s="178"/>
    </row>
    <row r="305" s="9" customFormat="1" spans="1:17">
      <c r="A305" s="11"/>
      <c r="C305" s="11"/>
      <c r="H305" s="12"/>
      <c r="L305" s="13"/>
      <c r="O305" s="178"/>
      <c r="P305" s="178"/>
      <c r="Q305" s="178"/>
    </row>
    <row r="306" s="9" customFormat="1" spans="1:17">
      <c r="A306" s="11"/>
      <c r="C306" s="11"/>
      <c r="H306" s="12"/>
      <c r="L306" s="13"/>
      <c r="O306" s="178"/>
      <c r="P306" s="178"/>
      <c r="Q306" s="178"/>
    </row>
    <row r="307" s="9" customFormat="1" spans="1:17">
      <c r="A307" s="11"/>
      <c r="C307" s="11"/>
      <c r="H307" s="12"/>
      <c r="L307" s="13"/>
      <c r="O307" s="178"/>
      <c r="P307" s="178"/>
      <c r="Q307" s="178"/>
    </row>
    <row r="308" s="9" customFormat="1" spans="1:17">
      <c r="A308" s="11"/>
      <c r="C308" s="11"/>
      <c r="H308" s="12"/>
      <c r="L308" s="13"/>
      <c r="O308" s="178"/>
      <c r="P308" s="178"/>
      <c r="Q308" s="178"/>
    </row>
    <row r="309" s="9" customFormat="1" spans="1:17">
      <c r="A309" s="11"/>
      <c r="C309" s="11"/>
      <c r="H309" s="12"/>
      <c r="L309" s="13"/>
      <c r="O309" s="178"/>
      <c r="P309" s="178"/>
      <c r="Q309" s="178"/>
    </row>
    <row r="310" s="9" customFormat="1" spans="1:17">
      <c r="A310" s="11"/>
      <c r="C310" s="11"/>
      <c r="H310" s="12"/>
      <c r="L310" s="13"/>
      <c r="O310" s="178"/>
      <c r="P310" s="178"/>
      <c r="Q310" s="178"/>
    </row>
    <row r="311" s="9" customFormat="1" spans="1:17">
      <c r="A311" s="11"/>
      <c r="C311" s="11"/>
      <c r="H311" s="12"/>
      <c r="L311" s="13"/>
      <c r="O311" s="178"/>
      <c r="P311" s="178"/>
      <c r="Q311" s="178"/>
    </row>
    <row r="312" s="9" customFormat="1" spans="1:17">
      <c r="A312" s="11"/>
      <c r="C312" s="11"/>
      <c r="H312" s="12"/>
      <c r="L312" s="13"/>
      <c r="O312" s="178"/>
      <c r="P312" s="178"/>
      <c r="Q312" s="178"/>
    </row>
    <row r="313" s="9" customFormat="1" spans="1:17">
      <c r="A313" s="11"/>
      <c r="C313" s="11"/>
      <c r="H313" s="12"/>
      <c r="L313" s="13"/>
      <c r="O313" s="178"/>
      <c r="P313" s="178"/>
      <c r="Q313" s="178"/>
    </row>
    <row r="314" s="9" customFormat="1" spans="1:17">
      <c r="A314" s="11"/>
      <c r="C314" s="11"/>
      <c r="H314" s="12"/>
      <c r="L314" s="13"/>
      <c r="O314" s="178"/>
      <c r="P314" s="178"/>
      <c r="Q314" s="178"/>
    </row>
    <row r="315" s="9" customFormat="1" spans="1:17">
      <c r="A315" s="11"/>
      <c r="C315" s="11"/>
      <c r="H315" s="12"/>
      <c r="L315" s="13"/>
      <c r="O315" s="178"/>
      <c r="P315" s="178"/>
      <c r="Q315" s="178"/>
    </row>
    <row r="316" s="9" customFormat="1" spans="1:17">
      <c r="A316" s="11"/>
      <c r="C316" s="11"/>
      <c r="H316" s="12"/>
      <c r="L316" s="13"/>
      <c r="O316" s="178"/>
      <c r="P316" s="178"/>
      <c r="Q316" s="178"/>
    </row>
    <row r="317" s="9" customFormat="1" spans="1:17">
      <c r="A317" s="11"/>
      <c r="C317" s="11"/>
      <c r="H317" s="12"/>
      <c r="L317" s="13"/>
      <c r="O317" s="178"/>
      <c r="P317" s="178"/>
      <c r="Q317" s="178"/>
    </row>
    <row r="318" s="9" customFormat="1" spans="1:17">
      <c r="A318" s="11"/>
      <c r="C318" s="11"/>
      <c r="H318" s="12"/>
      <c r="L318" s="13"/>
      <c r="O318" s="178"/>
      <c r="P318" s="178"/>
      <c r="Q318" s="178"/>
    </row>
    <row r="319" s="9" customFormat="1" spans="1:17">
      <c r="A319" s="11"/>
      <c r="C319" s="11"/>
      <c r="H319" s="12"/>
      <c r="L319" s="13"/>
      <c r="O319" s="178"/>
      <c r="P319" s="178"/>
      <c r="Q319" s="178"/>
    </row>
    <row r="320" s="9" customFormat="1" spans="1:17">
      <c r="A320" s="11"/>
      <c r="C320" s="11"/>
      <c r="H320" s="12"/>
      <c r="L320" s="13"/>
      <c r="O320" s="178"/>
      <c r="P320" s="178"/>
      <c r="Q320" s="178"/>
    </row>
    <row r="321" s="9" customFormat="1" spans="1:17">
      <c r="A321" s="11"/>
      <c r="C321" s="11"/>
      <c r="H321" s="12"/>
      <c r="L321" s="13"/>
      <c r="O321" s="178"/>
      <c r="P321" s="178"/>
      <c r="Q321" s="178"/>
    </row>
    <row r="322" s="9" customFormat="1" spans="1:17">
      <c r="A322" s="11"/>
      <c r="C322" s="11"/>
      <c r="H322" s="12"/>
      <c r="L322" s="13"/>
      <c r="O322" s="178"/>
      <c r="P322" s="178"/>
      <c r="Q322" s="178"/>
    </row>
    <row r="323" s="9" customFormat="1" spans="1:17">
      <c r="A323" s="11"/>
      <c r="C323" s="11"/>
      <c r="H323" s="12"/>
      <c r="L323" s="13"/>
      <c r="O323" s="178"/>
      <c r="P323" s="178"/>
      <c r="Q323" s="178"/>
    </row>
    <row r="324" s="9" customFormat="1" spans="1:17">
      <c r="A324" s="11"/>
      <c r="C324" s="11"/>
      <c r="H324" s="12"/>
      <c r="L324" s="13"/>
      <c r="O324" s="178"/>
      <c r="P324" s="178"/>
      <c r="Q324" s="178"/>
    </row>
    <row r="325" s="9" customFormat="1" spans="1:17">
      <c r="A325" s="11"/>
      <c r="C325" s="11"/>
      <c r="H325" s="12"/>
      <c r="L325" s="13"/>
      <c r="O325" s="178"/>
      <c r="P325" s="178"/>
      <c r="Q325" s="178"/>
    </row>
    <row r="326" s="9" customFormat="1" spans="1:17">
      <c r="A326" s="11"/>
      <c r="C326" s="11"/>
      <c r="H326" s="12"/>
      <c r="L326" s="13"/>
      <c r="O326" s="178"/>
      <c r="P326" s="178"/>
      <c r="Q326" s="178"/>
    </row>
    <row r="327" s="9" customFormat="1" spans="1:17">
      <c r="A327" s="11"/>
      <c r="C327" s="11"/>
      <c r="H327" s="12"/>
      <c r="L327" s="13"/>
      <c r="O327" s="178"/>
      <c r="P327" s="178"/>
      <c r="Q327" s="178"/>
    </row>
    <row r="328" s="9" customFormat="1" spans="1:17">
      <c r="A328" s="11"/>
      <c r="C328" s="11"/>
      <c r="H328" s="12"/>
      <c r="L328" s="13"/>
      <c r="O328" s="178"/>
      <c r="P328" s="178"/>
      <c r="Q328" s="178"/>
    </row>
    <row r="329" s="9" customFormat="1" spans="1:17">
      <c r="A329" s="11"/>
      <c r="C329" s="11"/>
      <c r="H329" s="12"/>
      <c r="L329" s="13"/>
      <c r="O329" s="178"/>
      <c r="P329" s="178"/>
      <c r="Q329" s="178"/>
    </row>
    <row r="330" s="9" customFormat="1" spans="1:17">
      <c r="A330" s="11"/>
      <c r="C330" s="11"/>
      <c r="H330" s="12"/>
      <c r="L330" s="13"/>
      <c r="O330" s="178"/>
      <c r="P330" s="178"/>
      <c r="Q330" s="178"/>
    </row>
    <row r="331" s="9" customFormat="1" spans="1:17">
      <c r="A331" s="11"/>
      <c r="C331" s="11"/>
      <c r="H331" s="12"/>
      <c r="L331" s="13"/>
      <c r="O331" s="178"/>
      <c r="P331" s="178"/>
      <c r="Q331" s="178"/>
    </row>
    <row r="332" s="9" customFormat="1" spans="1:17">
      <c r="A332" s="11"/>
      <c r="C332" s="11"/>
      <c r="H332" s="12"/>
      <c r="L332" s="13"/>
      <c r="O332" s="178"/>
      <c r="P332" s="178"/>
      <c r="Q332" s="178"/>
    </row>
    <row r="333" s="9" customFormat="1" spans="1:17">
      <c r="A333" s="11"/>
      <c r="C333" s="11"/>
      <c r="H333" s="12"/>
      <c r="L333" s="13"/>
      <c r="O333" s="178"/>
      <c r="P333" s="178"/>
      <c r="Q333" s="178"/>
    </row>
    <row r="334" s="9" customFormat="1" spans="1:17">
      <c r="A334" s="11"/>
      <c r="C334" s="11"/>
      <c r="H334" s="12"/>
      <c r="L334" s="13"/>
      <c r="O334" s="178"/>
      <c r="P334" s="178"/>
      <c r="Q334" s="178"/>
    </row>
    <row r="335" s="9" customFormat="1" spans="1:17">
      <c r="A335" s="11"/>
      <c r="C335" s="11"/>
      <c r="H335" s="12"/>
      <c r="L335" s="13"/>
      <c r="O335" s="178"/>
      <c r="P335" s="178"/>
      <c r="Q335" s="178"/>
    </row>
    <row r="336" s="9" customFormat="1" spans="1:17">
      <c r="A336" s="11"/>
      <c r="C336" s="11"/>
      <c r="H336" s="12"/>
      <c r="L336" s="13"/>
      <c r="O336" s="178"/>
      <c r="P336" s="178"/>
      <c r="Q336" s="178"/>
    </row>
    <row r="337" s="9" customFormat="1" spans="1:17">
      <c r="A337" s="11"/>
      <c r="C337" s="11"/>
      <c r="H337" s="12"/>
      <c r="L337" s="13"/>
      <c r="O337" s="178"/>
      <c r="P337" s="178"/>
      <c r="Q337" s="178"/>
    </row>
    <row r="338" s="9" customFormat="1" spans="1:17">
      <c r="A338" s="11"/>
      <c r="C338" s="11"/>
      <c r="H338" s="12"/>
      <c r="L338" s="13"/>
      <c r="O338" s="178"/>
      <c r="P338" s="178"/>
      <c r="Q338" s="178"/>
    </row>
    <row r="339" s="9" customFormat="1" spans="1:17">
      <c r="A339" s="11"/>
      <c r="C339" s="11"/>
      <c r="H339" s="12"/>
      <c r="L339" s="13"/>
      <c r="O339" s="178"/>
      <c r="P339" s="178"/>
      <c r="Q339" s="178"/>
    </row>
    <row r="340" s="9" customFormat="1" spans="1:17">
      <c r="A340" s="11"/>
      <c r="C340" s="11"/>
      <c r="H340" s="12"/>
      <c r="L340" s="13"/>
      <c r="O340" s="178"/>
      <c r="P340" s="178"/>
      <c r="Q340" s="178"/>
    </row>
    <row r="341" s="9" customFormat="1" spans="1:17">
      <c r="A341" s="11"/>
      <c r="C341" s="11"/>
      <c r="H341" s="12"/>
      <c r="L341" s="13"/>
      <c r="O341" s="178"/>
      <c r="P341" s="178"/>
      <c r="Q341" s="178"/>
    </row>
    <row r="342" s="9" customFormat="1" spans="1:17">
      <c r="A342" s="11"/>
      <c r="C342" s="11"/>
      <c r="H342" s="12"/>
      <c r="L342" s="13"/>
      <c r="O342" s="178"/>
      <c r="P342" s="178"/>
      <c r="Q342" s="178"/>
    </row>
    <row r="343" s="9" customFormat="1" spans="1:17">
      <c r="A343" s="11"/>
      <c r="C343" s="11"/>
      <c r="H343" s="12"/>
      <c r="L343" s="13"/>
      <c r="O343" s="178"/>
      <c r="P343" s="178"/>
      <c r="Q343" s="178"/>
    </row>
    <row r="344" s="9" customFormat="1" spans="1:17">
      <c r="A344" s="11"/>
      <c r="C344" s="11"/>
      <c r="H344" s="12"/>
      <c r="L344" s="13"/>
      <c r="O344" s="178"/>
      <c r="P344" s="178"/>
      <c r="Q344" s="178"/>
    </row>
    <row r="345" s="9" customFormat="1" spans="1:17">
      <c r="A345" s="11"/>
      <c r="C345" s="11"/>
      <c r="H345" s="12"/>
      <c r="L345" s="13"/>
      <c r="O345" s="178"/>
      <c r="P345" s="178"/>
      <c r="Q345" s="178"/>
    </row>
    <row r="346" s="9" customFormat="1" spans="1:17">
      <c r="A346" s="11"/>
      <c r="C346" s="11"/>
      <c r="H346" s="12"/>
      <c r="L346" s="13"/>
      <c r="O346" s="178"/>
      <c r="P346" s="178"/>
      <c r="Q346" s="178"/>
    </row>
    <row r="347" s="9" customFormat="1" spans="1:17">
      <c r="A347" s="11"/>
      <c r="C347" s="11"/>
      <c r="H347" s="12"/>
      <c r="L347" s="13"/>
      <c r="O347" s="178"/>
      <c r="P347" s="178"/>
      <c r="Q347" s="178"/>
    </row>
    <row r="348" s="9" customFormat="1" spans="1:17">
      <c r="A348" s="11"/>
      <c r="C348" s="11"/>
      <c r="H348" s="12"/>
      <c r="L348" s="13"/>
      <c r="O348" s="178"/>
      <c r="P348" s="178"/>
      <c r="Q348" s="178"/>
    </row>
    <row r="349" s="9" customFormat="1" spans="1:17">
      <c r="A349" s="11"/>
      <c r="C349" s="11"/>
      <c r="H349" s="12"/>
      <c r="L349" s="13"/>
      <c r="O349" s="178"/>
      <c r="P349" s="178"/>
      <c r="Q349" s="178"/>
    </row>
    <row r="350" s="9" customFormat="1" spans="1:17">
      <c r="A350" s="11"/>
      <c r="C350" s="11"/>
      <c r="H350" s="12"/>
      <c r="L350" s="13"/>
      <c r="O350" s="178"/>
      <c r="P350" s="178"/>
      <c r="Q350" s="178"/>
    </row>
    <row r="351" s="9" customFormat="1" spans="1:17">
      <c r="A351" s="11"/>
      <c r="C351" s="11"/>
      <c r="H351" s="12"/>
      <c r="L351" s="13"/>
      <c r="O351" s="178"/>
      <c r="P351" s="178"/>
      <c r="Q351" s="178"/>
    </row>
    <row r="352" s="9" customFormat="1" spans="1:17">
      <c r="A352" s="11"/>
      <c r="C352" s="11"/>
      <c r="H352" s="12"/>
      <c r="L352" s="13"/>
      <c r="O352" s="178"/>
      <c r="P352" s="178"/>
      <c r="Q352" s="178"/>
    </row>
    <row r="353" s="9" customFormat="1" spans="1:17">
      <c r="A353" s="11"/>
      <c r="C353" s="11"/>
      <c r="H353" s="12"/>
      <c r="L353" s="13"/>
      <c r="O353" s="178"/>
      <c r="P353" s="178"/>
      <c r="Q353" s="178"/>
    </row>
    <row r="354" s="9" customFormat="1" spans="1:17">
      <c r="A354" s="11"/>
      <c r="C354" s="11"/>
      <c r="H354" s="12"/>
      <c r="L354" s="13"/>
      <c r="O354" s="178"/>
      <c r="P354" s="178"/>
      <c r="Q354" s="178"/>
    </row>
    <row r="355" s="9" customFormat="1" spans="1:17">
      <c r="A355" s="11"/>
      <c r="C355" s="11"/>
      <c r="H355" s="12"/>
      <c r="L355" s="13"/>
      <c r="O355" s="178"/>
      <c r="P355" s="178"/>
      <c r="Q355" s="178"/>
    </row>
    <row r="356" s="9" customFormat="1" spans="1:17">
      <c r="A356" s="11"/>
      <c r="C356" s="11"/>
      <c r="H356" s="12"/>
      <c r="L356" s="13"/>
      <c r="O356" s="178"/>
      <c r="P356" s="178"/>
      <c r="Q356" s="178"/>
    </row>
    <row r="357" s="9" customFormat="1" spans="1:17">
      <c r="A357" s="11"/>
      <c r="C357" s="11"/>
      <c r="H357" s="12"/>
      <c r="L357" s="13"/>
      <c r="O357" s="178"/>
      <c r="P357" s="178"/>
      <c r="Q357" s="178"/>
    </row>
    <row r="358" s="9" customFormat="1" spans="1:17">
      <c r="A358" s="11"/>
      <c r="C358" s="11"/>
      <c r="H358" s="12"/>
      <c r="L358" s="13"/>
      <c r="O358" s="178"/>
      <c r="P358" s="178"/>
      <c r="Q358" s="178"/>
    </row>
    <row r="359" s="9" customFormat="1" spans="1:17">
      <c r="A359" s="11"/>
      <c r="C359" s="11"/>
      <c r="H359" s="12"/>
      <c r="L359" s="13"/>
      <c r="O359" s="178"/>
      <c r="P359" s="178"/>
      <c r="Q359" s="178"/>
    </row>
    <row r="360" s="9" customFormat="1" spans="1:17">
      <c r="A360" s="11"/>
      <c r="C360" s="11"/>
      <c r="H360" s="12"/>
      <c r="L360" s="13"/>
      <c r="O360" s="178"/>
      <c r="P360" s="178"/>
      <c r="Q360" s="178"/>
    </row>
    <row r="361" s="9" customFormat="1" spans="1:17">
      <c r="A361" s="11"/>
      <c r="C361" s="11"/>
      <c r="H361" s="12"/>
      <c r="L361" s="13"/>
      <c r="O361" s="178"/>
      <c r="P361" s="178"/>
      <c r="Q361" s="178"/>
    </row>
    <row r="362" s="9" customFormat="1" spans="1:17">
      <c r="A362" s="11"/>
      <c r="C362" s="11"/>
      <c r="H362" s="12"/>
      <c r="L362" s="13"/>
      <c r="O362" s="178"/>
      <c r="P362" s="178"/>
      <c r="Q362" s="178"/>
    </row>
    <row r="363" s="9" customFormat="1" spans="1:17">
      <c r="A363" s="11"/>
      <c r="C363" s="11"/>
      <c r="H363" s="12"/>
      <c r="L363" s="13"/>
      <c r="O363" s="178"/>
      <c r="P363" s="178"/>
      <c r="Q363" s="178"/>
    </row>
    <row r="364" s="9" customFormat="1" spans="1:17">
      <c r="A364" s="11"/>
      <c r="C364" s="11"/>
      <c r="H364" s="12"/>
      <c r="L364" s="13"/>
      <c r="O364" s="178"/>
      <c r="P364" s="178"/>
      <c r="Q364" s="178"/>
    </row>
    <row r="365" s="9" customFormat="1" spans="1:17">
      <c r="A365" s="11"/>
      <c r="C365" s="11"/>
      <c r="H365" s="12"/>
      <c r="L365" s="13"/>
      <c r="O365" s="178"/>
      <c r="P365" s="178"/>
      <c r="Q365" s="178"/>
    </row>
    <row r="366" s="9" customFormat="1" spans="1:17">
      <c r="A366" s="11"/>
      <c r="C366" s="11"/>
      <c r="H366" s="12"/>
      <c r="L366" s="13"/>
      <c r="O366" s="178"/>
      <c r="P366" s="178"/>
      <c r="Q366" s="178"/>
    </row>
    <row r="367" s="9" customFormat="1" spans="1:17">
      <c r="A367" s="11"/>
      <c r="C367" s="11"/>
      <c r="H367" s="12"/>
      <c r="L367" s="13"/>
      <c r="O367" s="178"/>
      <c r="P367" s="178"/>
      <c r="Q367" s="178"/>
    </row>
    <row r="368" s="9" customFormat="1" spans="1:17">
      <c r="A368" s="11"/>
      <c r="C368" s="11"/>
      <c r="H368" s="12"/>
      <c r="L368" s="13"/>
      <c r="O368" s="178"/>
      <c r="P368" s="178"/>
      <c r="Q368" s="178"/>
    </row>
    <row r="369" s="9" customFormat="1" spans="1:17">
      <c r="A369" s="11"/>
      <c r="C369" s="11"/>
      <c r="H369" s="12"/>
      <c r="L369" s="13"/>
      <c r="O369" s="178"/>
      <c r="P369" s="178"/>
      <c r="Q369" s="178"/>
    </row>
    <row r="370" s="9" customFormat="1" spans="1:17">
      <c r="A370" s="11"/>
      <c r="C370" s="11"/>
      <c r="H370" s="12"/>
      <c r="L370" s="13"/>
      <c r="O370" s="178"/>
      <c r="P370" s="178"/>
      <c r="Q370" s="178"/>
    </row>
    <row r="371" s="9" customFormat="1" spans="1:17">
      <c r="A371" s="11"/>
      <c r="C371" s="11"/>
      <c r="H371" s="12"/>
      <c r="L371" s="13"/>
      <c r="O371" s="178"/>
      <c r="P371" s="178"/>
      <c r="Q371" s="178"/>
    </row>
    <row r="372" s="9" customFormat="1" spans="1:17">
      <c r="A372" s="11"/>
      <c r="C372" s="11"/>
      <c r="H372" s="12"/>
      <c r="L372" s="13"/>
      <c r="O372" s="178"/>
      <c r="P372" s="178"/>
      <c r="Q372" s="178"/>
    </row>
    <row r="373" s="9" customFormat="1" spans="1:17">
      <c r="A373" s="11"/>
      <c r="C373" s="11"/>
      <c r="H373" s="12"/>
      <c r="L373" s="13"/>
      <c r="O373" s="178"/>
      <c r="P373" s="178"/>
      <c r="Q373" s="178"/>
    </row>
    <row r="374" s="9" customFormat="1" spans="1:17">
      <c r="A374" s="11"/>
      <c r="C374" s="11"/>
      <c r="H374" s="12"/>
      <c r="L374" s="13"/>
      <c r="O374" s="178"/>
      <c r="P374" s="178"/>
      <c r="Q374" s="178"/>
    </row>
    <row r="375" s="9" customFormat="1" spans="1:17">
      <c r="A375" s="11"/>
      <c r="C375" s="11"/>
      <c r="H375" s="12"/>
      <c r="L375" s="13"/>
      <c r="O375" s="178"/>
      <c r="P375" s="178"/>
      <c r="Q375" s="178"/>
    </row>
    <row r="376" s="9" customFormat="1" spans="1:17">
      <c r="A376" s="11"/>
      <c r="C376" s="11"/>
      <c r="H376" s="12"/>
      <c r="L376" s="13"/>
      <c r="O376" s="178"/>
      <c r="P376" s="178"/>
      <c r="Q376" s="178"/>
    </row>
    <row r="377" s="9" customFormat="1" spans="1:17">
      <c r="A377" s="11"/>
      <c r="C377" s="11"/>
      <c r="H377" s="12"/>
      <c r="L377" s="13"/>
      <c r="O377" s="178"/>
      <c r="P377" s="178"/>
      <c r="Q377" s="178"/>
    </row>
    <row r="378" s="9" customFormat="1" spans="1:17">
      <c r="A378" s="11"/>
      <c r="C378" s="11"/>
      <c r="H378" s="12"/>
      <c r="L378" s="13"/>
      <c r="O378" s="178"/>
      <c r="P378" s="178"/>
      <c r="Q378" s="178"/>
    </row>
    <row r="379" s="9" customFormat="1" spans="1:17">
      <c r="A379" s="11"/>
      <c r="C379" s="11"/>
      <c r="H379" s="12"/>
      <c r="L379" s="13"/>
      <c r="O379" s="178"/>
      <c r="P379" s="178"/>
      <c r="Q379" s="178"/>
    </row>
    <row r="380" s="9" customFormat="1" spans="1:17">
      <c r="A380" s="11"/>
      <c r="C380" s="11"/>
      <c r="H380" s="12"/>
      <c r="L380" s="13"/>
      <c r="O380" s="178"/>
      <c r="P380" s="178"/>
      <c r="Q380" s="178"/>
    </row>
    <row r="381" s="9" customFormat="1" spans="1:17">
      <c r="A381" s="11"/>
      <c r="C381" s="11"/>
      <c r="H381" s="12"/>
      <c r="L381" s="13"/>
      <c r="O381" s="178"/>
      <c r="P381" s="178"/>
      <c r="Q381" s="178"/>
    </row>
    <row r="382" s="9" customFormat="1" spans="1:17">
      <c r="A382" s="11"/>
      <c r="C382" s="11"/>
      <c r="H382" s="12"/>
      <c r="L382" s="13"/>
      <c r="O382" s="178"/>
      <c r="P382" s="178"/>
      <c r="Q382" s="178"/>
    </row>
    <row r="383" s="9" customFormat="1" spans="1:17">
      <c r="A383" s="11"/>
      <c r="C383" s="11"/>
      <c r="H383" s="12"/>
      <c r="L383" s="13"/>
      <c r="O383" s="178"/>
      <c r="P383" s="178"/>
      <c r="Q383" s="178"/>
    </row>
    <row r="384" s="9" customFormat="1" spans="1:17">
      <c r="A384" s="11"/>
      <c r="C384" s="11"/>
      <c r="H384" s="12"/>
      <c r="L384" s="13"/>
      <c r="O384" s="178"/>
      <c r="P384" s="178"/>
      <c r="Q384" s="178"/>
    </row>
    <row r="385" s="9" customFormat="1" spans="1:17">
      <c r="A385" s="11"/>
      <c r="C385" s="11"/>
      <c r="H385" s="12"/>
      <c r="L385" s="13"/>
      <c r="O385" s="178"/>
      <c r="P385" s="178"/>
      <c r="Q385" s="178"/>
    </row>
    <row r="386" s="9" customFormat="1" spans="1:17">
      <c r="A386" s="11"/>
      <c r="C386" s="11"/>
      <c r="H386" s="12"/>
      <c r="L386" s="13"/>
      <c r="O386" s="178"/>
      <c r="P386" s="178"/>
      <c r="Q386" s="178"/>
    </row>
    <row r="387" s="9" customFormat="1" spans="1:17">
      <c r="A387" s="11"/>
      <c r="C387" s="11"/>
      <c r="H387" s="12"/>
      <c r="L387" s="13"/>
      <c r="O387" s="178"/>
      <c r="P387" s="178"/>
      <c r="Q387" s="178"/>
    </row>
    <row r="388" s="9" customFormat="1" spans="1:17">
      <c r="A388" s="11"/>
      <c r="C388" s="11"/>
      <c r="H388" s="12"/>
      <c r="L388" s="13"/>
      <c r="O388" s="178"/>
      <c r="P388" s="178"/>
      <c r="Q388" s="178"/>
    </row>
    <row r="389" s="9" customFormat="1" spans="1:17">
      <c r="A389" s="11"/>
      <c r="C389" s="11"/>
      <c r="H389" s="12"/>
      <c r="L389" s="13"/>
      <c r="O389" s="178"/>
      <c r="P389" s="178"/>
      <c r="Q389" s="178"/>
    </row>
    <row r="390" s="9" customFormat="1" spans="1:17">
      <c r="A390" s="11"/>
      <c r="C390" s="11"/>
      <c r="H390" s="12"/>
      <c r="L390" s="13"/>
      <c r="O390" s="178"/>
      <c r="P390" s="178"/>
      <c r="Q390" s="178"/>
    </row>
    <row r="391" s="9" customFormat="1" spans="1:17">
      <c r="A391" s="11"/>
      <c r="C391" s="11"/>
      <c r="H391" s="12"/>
      <c r="L391" s="13"/>
      <c r="O391" s="178"/>
      <c r="P391" s="178"/>
      <c r="Q391" s="178"/>
    </row>
    <row r="392" s="9" customFormat="1" spans="1:17">
      <c r="A392" s="11"/>
      <c r="C392" s="11"/>
      <c r="H392" s="12"/>
      <c r="L392" s="13"/>
      <c r="O392" s="178"/>
      <c r="P392" s="178"/>
      <c r="Q392" s="178"/>
    </row>
    <row r="393" s="9" customFormat="1" spans="1:17">
      <c r="A393" s="11"/>
      <c r="C393" s="11"/>
      <c r="H393" s="12"/>
      <c r="L393" s="13"/>
      <c r="O393" s="178"/>
      <c r="P393" s="178"/>
      <c r="Q393" s="178"/>
    </row>
    <row r="394" s="9" customFormat="1" spans="1:17">
      <c r="A394" s="11"/>
      <c r="C394" s="11"/>
      <c r="H394" s="12"/>
      <c r="L394" s="13"/>
      <c r="O394" s="178"/>
      <c r="P394" s="178"/>
      <c r="Q394" s="178"/>
    </row>
    <row r="395" s="9" customFormat="1" spans="1:17">
      <c r="A395" s="11"/>
      <c r="C395" s="11"/>
      <c r="H395" s="12"/>
      <c r="L395" s="13"/>
      <c r="O395" s="178"/>
      <c r="P395" s="178"/>
      <c r="Q395" s="178"/>
    </row>
    <row r="396" s="9" customFormat="1" spans="1:17">
      <c r="A396" s="11"/>
      <c r="C396" s="11"/>
      <c r="H396" s="12"/>
      <c r="L396" s="13"/>
      <c r="O396" s="178"/>
      <c r="P396" s="178"/>
      <c r="Q396" s="178"/>
    </row>
    <row r="397" s="9" customFormat="1" spans="1:17">
      <c r="A397" s="11"/>
      <c r="C397" s="11"/>
      <c r="H397" s="12"/>
      <c r="L397" s="13"/>
      <c r="O397" s="178"/>
      <c r="P397" s="178"/>
      <c r="Q397" s="178"/>
    </row>
    <row r="398" s="9" customFormat="1" spans="1:17">
      <c r="A398" s="11"/>
      <c r="C398" s="11"/>
      <c r="H398" s="12"/>
      <c r="L398" s="13"/>
      <c r="O398" s="178"/>
      <c r="P398" s="178"/>
      <c r="Q398" s="178"/>
    </row>
    <row r="399" s="9" customFormat="1" spans="1:17">
      <c r="A399" s="11"/>
      <c r="C399" s="11"/>
      <c r="H399" s="12"/>
      <c r="L399" s="13"/>
      <c r="O399" s="178"/>
      <c r="P399" s="178"/>
      <c r="Q399" s="178"/>
    </row>
    <row r="400" s="9" customFormat="1" spans="1:17">
      <c r="A400" s="11"/>
      <c r="C400" s="11"/>
      <c r="H400" s="12"/>
      <c r="L400" s="13"/>
      <c r="O400" s="178"/>
      <c r="P400" s="178"/>
      <c r="Q400" s="178"/>
    </row>
    <row r="401" s="9" customFormat="1" spans="1:17">
      <c r="A401" s="11"/>
      <c r="C401" s="11"/>
      <c r="H401" s="12"/>
      <c r="L401" s="13"/>
      <c r="O401" s="178"/>
      <c r="P401" s="178"/>
      <c r="Q401" s="178"/>
    </row>
    <row r="402" s="9" customFormat="1" spans="1:17">
      <c r="A402" s="11"/>
      <c r="C402" s="11"/>
      <c r="H402" s="12"/>
      <c r="L402" s="13"/>
      <c r="O402" s="178"/>
      <c r="P402" s="178"/>
      <c r="Q402" s="178"/>
    </row>
    <row r="403" s="9" customFormat="1" spans="1:17">
      <c r="A403" s="11"/>
      <c r="C403" s="11"/>
      <c r="H403" s="12"/>
      <c r="L403" s="13"/>
      <c r="O403" s="178"/>
      <c r="P403" s="178"/>
      <c r="Q403" s="178"/>
    </row>
    <row r="404" s="9" customFormat="1" spans="1:17">
      <c r="A404" s="11"/>
      <c r="C404" s="11"/>
      <c r="H404" s="12"/>
      <c r="L404" s="13"/>
      <c r="O404" s="178"/>
      <c r="P404" s="178"/>
      <c r="Q404" s="178"/>
    </row>
    <row r="405" s="9" customFormat="1" spans="1:17">
      <c r="A405" s="11"/>
      <c r="C405" s="11"/>
      <c r="H405" s="12"/>
      <c r="L405" s="13"/>
      <c r="O405" s="178"/>
      <c r="P405" s="178"/>
      <c r="Q405" s="178"/>
    </row>
    <row r="406" s="9" customFormat="1" spans="1:17">
      <c r="A406" s="11"/>
      <c r="C406" s="11"/>
      <c r="H406" s="12"/>
      <c r="L406" s="13"/>
      <c r="O406" s="178"/>
      <c r="P406" s="178"/>
      <c r="Q406" s="178"/>
    </row>
    <row r="407" spans="15:17">
      <c r="O407" s="178"/>
      <c r="P407" s="178"/>
      <c r="Q407" s="178"/>
    </row>
    <row r="408" spans="15:17">
      <c r="O408" s="178"/>
      <c r="P408" s="178"/>
      <c r="Q408" s="178"/>
    </row>
    <row r="409" spans="15:17">
      <c r="O409" s="178"/>
      <c r="P409" s="178"/>
      <c r="Q409" s="178"/>
    </row>
    <row r="410" spans="15:17">
      <c r="O410" s="178"/>
      <c r="P410" s="178"/>
      <c r="Q410" s="178"/>
    </row>
    <row r="411" spans="15:17">
      <c r="O411" s="178"/>
      <c r="P411" s="178"/>
      <c r="Q411" s="178"/>
    </row>
    <row r="412" spans="15:17">
      <c r="O412" s="178"/>
      <c r="P412" s="178"/>
      <c r="Q412" s="178"/>
    </row>
    <row r="413" spans="15:17">
      <c r="O413" s="178"/>
      <c r="P413" s="178"/>
      <c r="Q413" s="178"/>
    </row>
    <row r="414" spans="15:17">
      <c r="O414" s="178"/>
      <c r="P414" s="178"/>
      <c r="Q414" s="178"/>
    </row>
    <row r="415" spans="15:17">
      <c r="O415" s="178"/>
      <c r="P415" s="178"/>
      <c r="Q415" s="178"/>
    </row>
    <row r="416" spans="15:17">
      <c r="O416" s="178"/>
      <c r="P416" s="178"/>
      <c r="Q416" s="178"/>
    </row>
    <row r="417" spans="15:17">
      <c r="O417" s="178"/>
      <c r="P417" s="178"/>
      <c r="Q417" s="178"/>
    </row>
    <row r="418" spans="15:17">
      <c r="O418" s="178"/>
      <c r="P418" s="178"/>
      <c r="Q418" s="178"/>
    </row>
    <row r="419" spans="15:17">
      <c r="O419" s="178"/>
      <c r="P419" s="178"/>
      <c r="Q419" s="178"/>
    </row>
    <row r="420" spans="15:17">
      <c r="O420" s="178"/>
      <c r="P420" s="178"/>
      <c r="Q420" s="178"/>
    </row>
    <row r="421" spans="15:17">
      <c r="O421" s="178"/>
      <c r="P421" s="178"/>
      <c r="Q421" s="178"/>
    </row>
    <row r="422" spans="15:17">
      <c r="O422" s="178"/>
      <c r="P422" s="178"/>
      <c r="Q422" s="178"/>
    </row>
    <row r="423" spans="15:17">
      <c r="O423" s="178"/>
      <c r="P423" s="178"/>
      <c r="Q423" s="178"/>
    </row>
    <row r="424" spans="15:17">
      <c r="O424" s="178"/>
      <c r="P424" s="178"/>
      <c r="Q424" s="178"/>
    </row>
    <row r="425" spans="15:17">
      <c r="O425" s="178"/>
      <c r="P425" s="178"/>
      <c r="Q425" s="178"/>
    </row>
    <row r="426" spans="15:17">
      <c r="O426" s="178"/>
      <c r="P426" s="178"/>
      <c r="Q426" s="178"/>
    </row>
    <row r="427" spans="15:17">
      <c r="O427" s="178"/>
      <c r="P427" s="178"/>
      <c r="Q427" s="178"/>
    </row>
    <row r="428" spans="15:17">
      <c r="O428" s="178"/>
      <c r="P428" s="178"/>
      <c r="Q428" s="178"/>
    </row>
    <row r="429" spans="15:17">
      <c r="O429" s="178"/>
      <c r="P429" s="178"/>
      <c r="Q429" s="178"/>
    </row>
    <row r="430" spans="15:17">
      <c r="O430" s="178"/>
      <c r="P430" s="178"/>
      <c r="Q430" s="178"/>
    </row>
    <row r="431" spans="15:17">
      <c r="O431" s="178"/>
      <c r="P431" s="178"/>
      <c r="Q431" s="178"/>
    </row>
    <row r="432" spans="15:17">
      <c r="O432" s="178"/>
      <c r="P432" s="178"/>
      <c r="Q432" s="178"/>
    </row>
    <row r="433" spans="15:17">
      <c r="O433" s="178"/>
      <c r="P433" s="178"/>
      <c r="Q433" s="178"/>
    </row>
    <row r="434" spans="15:17">
      <c r="O434" s="178"/>
      <c r="P434" s="178"/>
      <c r="Q434" s="178"/>
    </row>
    <row r="435" spans="15:17">
      <c r="O435" s="178"/>
      <c r="P435" s="178"/>
      <c r="Q435" s="178"/>
    </row>
    <row r="436" spans="15:17">
      <c r="O436" s="178"/>
      <c r="P436" s="178"/>
      <c r="Q436" s="178"/>
    </row>
    <row r="437" spans="15:17">
      <c r="O437" s="178"/>
      <c r="P437" s="178"/>
      <c r="Q437" s="178"/>
    </row>
    <row r="438" spans="15:17">
      <c r="O438" s="178"/>
      <c r="P438" s="178"/>
      <c r="Q438" s="178"/>
    </row>
  </sheetData>
  <mergeCells count="85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69:J69"/>
    <mergeCell ref="K69:L69"/>
    <mergeCell ref="C70:D70"/>
    <mergeCell ref="F70:M70"/>
    <mergeCell ref="C71:D71"/>
    <mergeCell ref="F71:M71"/>
    <mergeCell ref="C72:D72"/>
    <mergeCell ref="F72:M72"/>
    <mergeCell ref="C73:D73"/>
    <mergeCell ref="F73:M73"/>
    <mergeCell ref="C74:D74"/>
    <mergeCell ref="F74:M74"/>
    <mergeCell ref="C76:D76"/>
    <mergeCell ref="F76:M76"/>
    <mergeCell ref="C77:D77"/>
    <mergeCell ref="F77:M77"/>
    <mergeCell ref="C79:D79"/>
    <mergeCell ref="F79:M79"/>
    <mergeCell ref="C80:D80"/>
    <mergeCell ref="F80:M80"/>
    <mergeCell ref="F81:M81"/>
    <mergeCell ref="C82:D82"/>
    <mergeCell ref="F82:M82"/>
    <mergeCell ref="C83:D83"/>
    <mergeCell ref="F83:M83"/>
    <mergeCell ref="C84:D84"/>
    <mergeCell ref="F84:M84"/>
    <mergeCell ref="C85:D85"/>
    <mergeCell ref="F85:M85"/>
    <mergeCell ref="C86:D86"/>
    <mergeCell ref="F86:M86"/>
    <mergeCell ref="C87:D87"/>
    <mergeCell ref="F87:M87"/>
    <mergeCell ref="C88:D88"/>
    <mergeCell ref="F88:M88"/>
    <mergeCell ref="A6:A7"/>
    <mergeCell ref="A8:A9"/>
    <mergeCell ref="A23:A24"/>
    <mergeCell ref="A38:A39"/>
    <mergeCell ref="A53:A54"/>
    <mergeCell ref="B6:B7"/>
    <mergeCell ref="B8:B9"/>
    <mergeCell ref="B23:B24"/>
    <mergeCell ref="B38:B39"/>
    <mergeCell ref="B53:B54"/>
    <mergeCell ref="C8:C9"/>
    <mergeCell ref="C10:C17"/>
    <mergeCell ref="C23:C24"/>
    <mergeCell ref="C25:C32"/>
    <mergeCell ref="C38:C39"/>
    <mergeCell ref="C40:C47"/>
    <mergeCell ref="C53:C54"/>
    <mergeCell ref="C55:C62"/>
    <mergeCell ref="D8:D9"/>
    <mergeCell ref="D23:D24"/>
    <mergeCell ref="D38:D39"/>
    <mergeCell ref="D53:D54"/>
    <mergeCell ref="K8:K9"/>
    <mergeCell ref="K23:K24"/>
    <mergeCell ref="K38:K39"/>
    <mergeCell ref="K53:K54"/>
    <mergeCell ref="L8:L9"/>
    <mergeCell ref="L23:L24"/>
    <mergeCell ref="L38:L39"/>
    <mergeCell ref="L53:L54"/>
    <mergeCell ref="M8:M9"/>
    <mergeCell ref="M10:M22"/>
    <mergeCell ref="M23:M24"/>
    <mergeCell ref="M25:M37"/>
    <mergeCell ref="M38:M39"/>
    <mergeCell ref="M40:M52"/>
    <mergeCell ref="M53:M54"/>
    <mergeCell ref="M55:M68"/>
    <mergeCell ref="C6:G7"/>
  </mergeCells>
  <pageMargins left="0.511811023622047" right="0.511811023622047" top="0.354330708661417" bottom="0.354330708661417" header="0.118110236220472" footer="0.118110236220472"/>
  <pageSetup paperSize="9" scale="4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FT01011 德国单</vt:lpstr>
      <vt:lpstr>FT01011 (3)英国单</vt:lpstr>
      <vt:lpstr>FT01011 (2)加拿大</vt:lpstr>
      <vt:lpstr>美国单</vt:lpstr>
      <vt:lpstr>加拿大   </vt:lpstr>
      <vt:lpstr>意大利单</vt:lpstr>
      <vt:lpstr>英国单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平常心A</cp:lastModifiedBy>
  <dcterms:created xsi:type="dcterms:W3CDTF">2021-03-02T09:23:00Z</dcterms:created>
  <cp:lastPrinted>2021-03-04T11:17:00Z</cp:lastPrinted>
  <dcterms:modified xsi:type="dcterms:W3CDTF">2024-03-22T09:36:53Z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87B50CCF2D8F468C8A71D91A25275046</vt:lpwstr>
  </property>
  <property fmtid="{D5CDD505-2E9C-101B-9397-08002B2CF9AE}" pid="3" name="KSOProductBuildVer">
    <vt:lpwstr>2052-12.1.0.16250</vt:lpwstr>
  </property>
</Properties>
</file>