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00" activeTab="3"/>
  </bookViews>
  <sheets>
    <sheet name="美国单" sheetId="1" r:id="rId1"/>
    <sheet name="加拿大" sheetId="8" r:id="rId2"/>
    <sheet name="意大利" sheetId="6" r:id="rId3"/>
    <sheet name="英国单" sheetId="7" r:id="rId4"/>
  </sheets>
  <externalReferences>
    <externalReference r:id="rId5"/>
  </externalReferences>
  <definedNames>
    <definedName name="_LP62009">[1]MST!$C$2:$C$81</definedName>
    <definedName name="Color" localSheetId="0">#REF!</definedName>
    <definedName name="Color">#REF!</definedName>
    <definedName name="Hinmei" localSheetId="0">#REF!</definedName>
    <definedName name="Hinmei">#REF!</definedName>
    <definedName name="N_Color" localSheetId="0">#REF!</definedName>
    <definedName name="N_Color">#REF!</definedName>
    <definedName name="_xlnm.Print_Area" localSheetId="0">美国单!$A$1:$M$74</definedName>
    <definedName name="Size" localSheetId="0">#REF!</definedName>
    <definedName name="Size">#REF!</definedName>
    <definedName name="Sozai" localSheetId="0">#REF!</definedName>
    <definedName name="Sozai">#REF!</definedName>
    <definedName name="Color" localSheetId="2">#REF!</definedName>
    <definedName name="Hinmei" localSheetId="2">#REF!</definedName>
    <definedName name="N_Color" localSheetId="2">#REF!</definedName>
    <definedName name="_xlnm.Print_Area" localSheetId="2">意大利!$A$1:$M$74</definedName>
    <definedName name="Size" localSheetId="2">#REF!</definedName>
    <definedName name="Sozai" localSheetId="2">#REF!</definedName>
    <definedName name="Color" localSheetId="3">#REF!</definedName>
    <definedName name="Hinmei" localSheetId="3">#REF!</definedName>
    <definedName name="N_Color" localSheetId="3">#REF!</definedName>
    <definedName name="_xlnm.Print_Area" localSheetId="3">英国单!$A$1:$M$74</definedName>
    <definedName name="Size" localSheetId="3">#REF!</definedName>
    <definedName name="Sozai" localSheetId="3">#REF!</definedName>
    <definedName name="Color" localSheetId="1">#REF!</definedName>
    <definedName name="Hinmei" localSheetId="1">#REF!</definedName>
    <definedName name="N_Color" localSheetId="1">#REF!</definedName>
    <definedName name="_xlnm.Print_Area" localSheetId="1">加拿大!$A$1:$M$74</definedName>
    <definedName name="Size" localSheetId="1">#REF!</definedName>
    <definedName name="Sozai" localSheetId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<sst xmlns="http://schemas.openxmlformats.org/spreadsheetml/2006/main" count="643" uniqueCount="171">
  <si>
    <t>执行订单</t>
  </si>
  <si>
    <t>生产工厂</t>
  </si>
  <si>
    <t>下单日期</t>
  </si>
  <si>
    <t>2024.1.29</t>
  </si>
  <si>
    <t>工厂交期</t>
  </si>
  <si>
    <t>见下详细</t>
  </si>
  <si>
    <t>客订单号</t>
  </si>
  <si>
    <t>CD8727967/A656116</t>
  </si>
  <si>
    <t>货物名称</t>
  </si>
  <si>
    <t>Bootcut pan</t>
  </si>
  <si>
    <t>我司编号</t>
  </si>
  <si>
    <t>FT01033美国单</t>
  </si>
  <si>
    <t>款式描述</t>
  </si>
  <si>
    <t>女士直筒裤</t>
  </si>
  <si>
    <t>修改日期</t>
  </si>
  <si>
    <t xml:space="preserve">面料名称 </t>
  </si>
  <si>
    <t>大身： 88%涤纶12%氨纶双面德绒布 260克</t>
  </si>
  <si>
    <t>修改内容</t>
  </si>
  <si>
    <t>辅料信息</t>
  </si>
  <si>
    <t>主标</t>
  </si>
  <si>
    <t>业务人员</t>
  </si>
  <si>
    <t>HEAT 268 有尺码</t>
  </si>
  <si>
    <t>HEAT118 植绒logo</t>
  </si>
  <si>
    <t>A</t>
  </si>
  <si>
    <t>花型描述</t>
  </si>
  <si>
    <t>尺码</t>
  </si>
  <si>
    <t>合计</t>
  </si>
  <si>
    <t>UPC</t>
  </si>
  <si>
    <r>
      <rPr>
        <sz val="12"/>
        <rFont val="宋体"/>
        <charset val="134"/>
      </rPr>
      <t>C</t>
    </r>
    <r>
      <rPr>
        <sz val="12"/>
        <rFont val="宋体"/>
        <charset val="134"/>
      </rPr>
      <t>OLOR</t>
    </r>
  </si>
  <si>
    <t>KPO#1739206</t>
  </si>
  <si>
    <t>KPO#1739207</t>
  </si>
  <si>
    <t>洗标</t>
  </si>
  <si>
    <t>跟踪标</t>
  </si>
  <si>
    <t>灰色Grey 9C</t>
  </si>
  <si>
    <t>黑色</t>
  </si>
  <si>
    <t>黑灰竖条人字纹/Herringbone M00268-01</t>
  </si>
  <si>
    <t>XS</t>
  </si>
  <si>
    <t>BLK HERRINGBONE</t>
  </si>
  <si>
    <t>S</t>
  </si>
  <si>
    <t>M</t>
  </si>
  <si>
    <t>L</t>
  </si>
  <si>
    <t>XL</t>
  </si>
  <si>
    <t>1X</t>
  </si>
  <si>
    <t>2X</t>
  </si>
  <si>
    <t>3X</t>
  </si>
  <si>
    <t>合计数量</t>
  </si>
  <si>
    <t>美国单</t>
  </si>
  <si>
    <t>BETHLEHEM</t>
  </si>
  <si>
    <t>KML</t>
  </si>
  <si>
    <t>配比</t>
  </si>
  <si>
    <t>独码</t>
  </si>
  <si>
    <t>CC002</t>
  </si>
  <si>
    <t>交期</t>
  </si>
  <si>
    <t>海运6/11</t>
  </si>
  <si>
    <t>B</t>
  </si>
  <si>
    <t>黑色/ black #017619</t>
  </si>
  <si>
    <t>BLACK</t>
  </si>
  <si>
    <t>CC001</t>
  </si>
  <si>
    <t>C</t>
  </si>
  <si>
    <t>颜色待批</t>
  </si>
  <si>
    <t>白色</t>
  </si>
  <si>
    <t>棕褐色</t>
  </si>
  <si>
    <t>棕褐色/Dark Oak #028074</t>
  </si>
  <si>
    <t>DARK OAK</t>
  </si>
  <si>
    <t>CC221</t>
  </si>
  <si>
    <t xml:space="preserve"> </t>
  </si>
  <si>
    <t>辅料       花型</t>
  </si>
  <si>
    <t>位置</t>
  </si>
  <si>
    <t>用处和说明</t>
  </si>
  <si>
    <t>线</t>
  </si>
  <si>
    <t>面线为涤纶线，拷边和绷缝底线用尼龙线</t>
  </si>
  <si>
    <t>针距</t>
  </si>
  <si>
    <t>全身面线和里线</t>
  </si>
  <si>
    <t>一寸12针，正负1针</t>
  </si>
  <si>
    <t>特殊裁剪要求</t>
  </si>
  <si>
    <t>线色</t>
  </si>
  <si>
    <t xml:space="preserve">大身 </t>
  </si>
  <si>
    <t>A 黑色，B 黑色，C 棕褐色</t>
  </si>
  <si>
    <t>口袋布</t>
  </si>
  <si>
    <t>全涤汗布145g</t>
  </si>
  <si>
    <t>A黑色，B黑色，C 棕褐色</t>
  </si>
  <si>
    <t>橡筋</t>
  </si>
  <si>
    <t>腰头</t>
  </si>
  <si>
    <t>全部黑色</t>
  </si>
  <si>
    <t>脚口LOGO植绒标</t>
  </si>
  <si>
    <t>穿起计左侧脚口边处</t>
  </si>
  <si>
    <t>位置按尺寸表，颜色：A/B 黑色， C棕褐色</t>
  </si>
  <si>
    <t>主标HEAT268 -有尺码</t>
  </si>
  <si>
    <r>
      <rPr>
        <sz val="11"/>
        <color theme="1"/>
        <rFont val="宋体"/>
        <charset val="134"/>
        <scheme val="minor"/>
      </rPr>
      <t>位置：距离腰缝1英寸，距离后中缝1英寸，在穿起计左侧。颜色：</t>
    </r>
    <r>
      <rPr>
        <sz val="11"/>
        <color rgb="FFFF0000"/>
        <rFont val="宋体"/>
        <charset val="134"/>
        <scheme val="minor"/>
      </rPr>
      <t>A 灰色</t>
    </r>
    <r>
      <rPr>
        <sz val="11"/>
        <color theme="1"/>
        <rFont val="宋体"/>
        <charset val="134"/>
        <scheme val="minor"/>
      </rPr>
      <t>，B 灰色，C 白色</t>
    </r>
  </si>
  <si>
    <t>F</t>
  </si>
  <si>
    <t>腰缝，穿起计距离左侧缝3“车洗标，下面车ID标</t>
  </si>
  <si>
    <t>位于洗标下居中</t>
  </si>
  <si>
    <t>防潮纸</t>
  </si>
  <si>
    <t>一件一张防潮纸</t>
  </si>
  <si>
    <t>放置位置见包装步骤图</t>
  </si>
  <si>
    <t>包装要求</t>
  </si>
  <si>
    <t>独色独码包装，放防潮纸</t>
  </si>
  <si>
    <t>折叠包装，包装方法另见包装步骤图，要求包装成品尺寸为11"x12".</t>
  </si>
  <si>
    <t>胶袋</t>
  </si>
  <si>
    <t>2.5丝</t>
  </si>
  <si>
    <t>尺寸为12"x14.5+2",自封口胶袋（警告语印正反两面）</t>
  </si>
  <si>
    <t>胶袋贴纸</t>
  </si>
  <si>
    <t>胶袋右下角</t>
  </si>
  <si>
    <t>贴纸贴在距侧边和底边都是2"的位置</t>
  </si>
  <si>
    <t>条形码箱贴</t>
  </si>
  <si>
    <t>纸箱侧面</t>
  </si>
  <si>
    <t>条形码贴纸贴在纸箱一个侧面的上下左右正中央的位置</t>
  </si>
  <si>
    <t>纸箱尺寸</t>
  </si>
  <si>
    <t>最大不能超24"X18"X11.5"</t>
  </si>
  <si>
    <t>一箱的重量不能超18kg，纸箱上下放天地板（天地板为纸箱的3/4大小）</t>
  </si>
  <si>
    <t>备注</t>
  </si>
  <si>
    <t>KPO#1739207 要进仓的，要贴条形码贴纸，不需要数字短码贴纸</t>
  </si>
  <si>
    <t>制 单 日 期：</t>
  </si>
  <si>
    <t>制 单 ：</t>
  </si>
  <si>
    <t>CD8727967/253110</t>
  </si>
  <si>
    <t>FT01033 加拿大</t>
  </si>
  <si>
    <t>000969903</t>
  </si>
  <si>
    <t>HEAT 269，无尺码</t>
  </si>
  <si>
    <t>KPO#1739360</t>
  </si>
  <si>
    <r>
      <rPr>
        <sz val="8"/>
        <rFont val="Arial Narrow"/>
        <charset val="134"/>
      </rPr>
      <t>198110279338</t>
    </r>
  </si>
  <si>
    <r>
      <rPr>
        <sz val="8"/>
        <rFont val="Arial Narrow"/>
        <charset val="134"/>
      </rPr>
      <t>198110279345</t>
    </r>
  </si>
  <si>
    <r>
      <rPr>
        <sz val="8"/>
        <rFont val="Arial Narrow"/>
        <charset val="134"/>
      </rPr>
      <t>198110279352</t>
    </r>
  </si>
  <si>
    <r>
      <rPr>
        <sz val="8"/>
        <rFont val="Arial Narrow"/>
        <charset val="134"/>
      </rPr>
      <t>198110279369</t>
    </r>
  </si>
  <si>
    <r>
      <rPr>
        <sz val="8"/>
        <rFont val="Arial Narrow"/>
        <charset val="134"/>
      </rPr>
      <t>198110279376</t>
    </r>
  </si>
  <si>
    <r>
      <rPr>
        <sz val="8"/>
        <rFont val="Arial Narrow"/>
        <charset val="134"/>
      </rPr>
      <t>198110279383</t>
    </r>
  </si>
  <si>
    <r>
      <rPr>
        <sz val="8"/>
        <rFont val="Arial Narrow"/>
        <charset val="134"/>
      </rPr>
      <t>198110279390</t>
    </r>
  </si>
  <si>
    <r>
      <rPr>
        <sz val="8"/>
        <rFont val="Arial Narrow"/>
        <charset val="134"/>
      </rPr>
      <t>198110279406</t>
    </r>
  </si>
  <si>
    <t>加拿大</t>
  </si>
  <si>
    <t>海运7/5</t>
  </si>
  <si>
    <r>
      <rPr>
        <sz val="8"/>
        <rFont val="Arial Narrow"/>
        <charset val="134"/>
      </rPr>
      <t>198110279413</t>
    </r>
  </si>
  <si>
    <r>
      <rPr>
        <sz val="8"/>
        <rFont val="Arial Narrow"/>
        <charset val="134"/>
      </rPr>
      <t>198110279420</t>
    </r>
  </si>
  <si>
    <r>
      <rPr>
        <sz val="8"/>
        <rFont val="Arial Narrow"/>
        <charset val="134"/>
      </rPr>
      <t>198110279437</t>
    </r>
  </si>
  <si>
    <r>
      <rPr>
        <sz val="8"/>
        <rFont val="Arial Narrow"/>
        <charset val="134"/>
      </rPr>
      <t>198110279444</t>
    </r>
  </si>
  <si>
    <r>
      <rPr>
        <sz val="8"/>
        <rFont val="Arial Narrow"/>
        <charset val="134"/>
      </rPr>
      <t>198110279451</t>
    </r>
  </si>
  <si>
    <r>
      <rPr>
        <sz val="8"/>
        <rFont val="Arial Narrow"/>
        <charset val="134"/>
      </rPr>
      <t>198110279468</t>
    </r>
  </si>
  <si>
    <r>
      <rPr>
        <sz val="8"/>
        <rFont val="Arial Narrow"/>
        <charset val="134"/>
      </rPr>
      <t>198110279475</t>
    </r>
  </si>
  <si>
    <r>
      <rPr>
        <sz val="8"/>
        <rFont val="Arial Narrow"/>
        <charset val="134"/>
      </rPr>
      <t>198110279482</t>
    </r>
  </si>
  <si>
    <r>
      <rPr>
        <sz val="8"/>
        <rFont val="Arial Narrow"/>
        <charset val="134"/>
      </rPr>
      <t>198110279253</t>
    </r>
  </si>
  <si>
    <r>
      <rPr>
        <sz val="8"/>
        <rFont val="Arial Narrow"/>
        <charset val="134"/>
      </rPr>
      <t>198110279260</t>
    </r>
  </si>
  <si>
    <r>
      <rPr>
        <sz val="8"/>
        <rFont val="Arial Narrow"/>
        <charset val="134"/>
      </rPr>
      <t>198110279277</t>
    </r>
  </si>
  <si>
    <r>
      <rPr>
        <sz val="8"/>
        <rFont val="Arial Narrow"/>
        <charset val="134"/>
      </rPr>
      <t>198110279284</t>
    </r>
  </si>
  <si>
    <r>
      <rPr>
        <sz val="8"/>
        <rFont val="Arial Narrow"/>
        <charset val="134"/>
      </rPr>
      <t>198110279291</t>
    </r>
  </si>
  <si>
    <r>
      <rPr>
        <sz val="8"/>
        <rFont val="Arial Narrow"/>
        <charset val="134"/>
      </rPr>
      <t>198110279307</t>
    </r>
  </si>
  <si>
    <r>
      <rPr>
        <sz val="8"/>
        <rFont val="Arial Narrow"/>
        <charset val="134"/>
      </rPr>
      <t>198110279314</t>
    </r>
  </si>
  <si>
    <r>
      <rPr>
        <sz val="8"/>
        <rFont val="Arial Narrow"/>
        <charset val="134"/>
      </rPr>
      <t>198110279321</t>
    </r>
  </si>
  <si>
    <t>主标HEAT269 -无尺码</t>
  </si>
  <si>
    <t>尺码标</t>
  </si>
  <si>
    <t>CD8727967/A656116QI</t>
  </si>
  <si>
    <t>FT01033 意大利</t>
  </si>
  <si>
    <t>KPO# 1739362</t>
  </si>
  <si>
    <t>THT</t>
  </si>
  <si>
    <t>2XL</t>
  </si>
  <si>
    <t>3XL</t>
  </si>
  <si>
    <t>意大利单</t>
  </si>
  <si>
    <t>海运7/20</t>
  </si>
  <si>
    <t>AAA</t>
  </si>
  <si>
    <t>PXE</t>
  </si>
  <si>
    <t>主标HEAT269-无尺码</t>
  </si>
  <si>
    <t>防火标</t>
  </si>
  <si>
    <t>条形码贴纸贴在胶袋正面居中，环保贴纸贴在胶袋背面警告语下方居中，不能盖住警告语</t>
  </si>
  <si>
    <t>CD8727967/A656116QU</t>
  </si>
  <si>
    <t>FT01033 英国</t>
  </si>
  <si>
    <t>大身： 88%涤纶12%氨纶双面德绒布 260克；口袋布：全涤汗布145gsm</t>
  </si>
  <si>
    <t>KPO# 1739363</t>
  </si>
  <si>
    <t>39R</t>
  </si>
  <si>
    <t>英国</t>
  </si>
  <si>
    <t>海运7/14</t>
  </si>
  <si>
    <t>BK</t>
  </si>
  <si>
    <t>7FF</t>
  </si>
  <si>
    <t>正面居中</t>
  </si>
  <si>
    <t>条形码贴纸贴在胶袋正面居中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</si>
</sst>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____@"/>
  </numFmts>
  <fonts count="61">
    <font>
      <sz val="12"/>
      <name val="宋体"/>
      <charset val="134"/>
    </font>
    <font>
      <sz val="16"/>
      <name val="Arial"/>
      <charset val="134"/>
    </font>
    <font>
      <sz val="12"/>
      <name val="Arial"/>
      <charset val="134"/>
    </font>
    <font>
      <sz val="14"/>
      <name val="Arial"/>
      <charset val="134"/>
    </font>
    <font>
      <sz val="11"/>
      <color indexed="8"/>
      <name val="Arial"/>
      <charset val="134"/>
    </font>
    <font>
      <sz val="12"/>
      <name val="Times New Roman"/>
      <charset val="134"/>
    </font>
    <font>
      <sz val="11"/>
      <name val="Arial"/>
      <charset val="134"/>
    </font>
    <font>
      <sz val="20"/>
      <color indexed="8"/>
      <name val="华文细黑"/>
      <charset val="134"/>
    </font>
    <font>
      <sz val="12"/>
      <color indexed="8"/>
      <name val="Arial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b/>
      <sz val="10"/>
      <color indexed="10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2"/>
      <color indexed="10"/>
      <name val="Arial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indexed="8"/>
      <name val="Times New Roman"/>
      <charset val="134"/>
    </font>
    <font>
      <b/>
      <sz val="12"/>
      <color rgb="FFFF0000"/>
      <name val="宋体"/>
      <charset val="134"/>
    </font>
    <font>
      <sz val="8"/>
      <color rgb="FF000000"/>
      <name val="Times New Roman"/>
      <charset val="134"/>
    </font>
    <font>
      <b/>
      <sz val="12"/>
      <name val="Arial"/>
      <charset val="134"/>
    </font>
    <font>
      <b/>
      <sz val="12"/>
      <color indexed="8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b/>
      <sz val="12"/>
      <color rgb="FFFF0000"/>
      <name val="Arial"/>
      <charset val="134"/>
    </font>
    <font>
      <sz val="12"/>
      <color rgb="FFFF0000"/>
      <name val="宋体"/>
      <charset val="134"/>
    </font>
    <font>
      <sz val="11"/>
      <color theme="1"/>
      <name val="Times New Roman"/>
      <charset val="134"/>
    </font>
    <font>
      <sz val="11"/>
      <color indexed="8"/>
      <name val="宋体"/>
      <charset val="134"/>
    </font>
    <font>
      <sz val="8"/>
      <color rgb="FF000000"/>
      <name val="Arial"/>
      <charset val="134"/>
    </font>
    <font>
      <sz val="20"/>
      <color indexed="8"/>
      <name val="Arial"/>
      <charset val="134"/>
    </font>
    <font>
      <b/>
      <sz val="12"/>
      <color indexed="8"/>
      <name val="Arial"/>
      <charset val="134"/>
    </font>
    <font>
      <sz val="11"/>
      <color theme="1"/>
      <name val="Arial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11"/>
      <color rgb="FFFF0000"/>
      <name val="宋体"/>
      <charset val="134"/>
      <scheme val="minor"/>
    </font>
    <font>
      <sz val="8"/>
      <name val="Arial Narrow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6" borderId="44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45" applyNumberFormat="0" applyFill="0" applyAlignment="0" applyProtection="0">
      <alignment vertical="center"/>
    </xf>
    <xf numFmtId="0" fontId="45" fillId="0" borderId="45" applyNumberFormat="0" applyFill="0" applyAlignment="0" applyProtection="0">
      <alignment vertical="center"/>
    </xf>
    <xf numFmtId="0" fontId="46" fillId="0" borderId="46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7" borderId="47" applyNumberFormat="0" applyAlignment="0" applyProtection="0">
      <alignment vertical="center"/>
    </xf>
    <xf numFmtId="0" fontId="48" fillId="8" borderId="48" applyNumberFormat="0" applyAlignment="0" applyProtection="0">
      <alignment vertical="center"/>
    </xf>
    <xf numFmtId="0" fontId="49" fillId="8" borderId="47" applyNumberFormat="0" applyAlignment="0" applyProtection="0">
      <alignment vertical="center"/>
    </xf>
    <xf numFmtId="0" fontId="50" fillId="9" borderId="49" applyNumberFormat="0" applyAlignment="0" applyProtection="0">
      <alignment vertical="center"/>
    </xf>
    <xf numFmtId="0" fontId="51" fillId="0" borderId="50" applyNumberFormat="0" applyFill="0" applyAlignment="0" applyProtection="0">
      <alignment vertical="center"/>
    </xf>
    <xf numFmtId="0" fontId="52" fillId="0" borderId="51" applyNumberFormat="0" applyFill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/>
    <xf numFmtId="0" fontId="0" fillId="0" borderId="0"/>
  </cellStyleXfs>
  <cellXfs count="258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14" fontId="9" fillId="0" borderId="4" xfId="0" applyNumberFormat="1" applyFont="1" applyFill="1" applyBorder="1" applyAlignment="1">
      <alignment horizontal="left" vertical="center"/>
    </xf>
    <xf numFmtId="14" fontId="9" fillId="0" borderId="5" xfId="0" applyNumberFormat="1" applyFont="1" applyFill="1" applyBorder="1" applyAlignment="1">
      <alignment horizontal="left" vertical="center"/>
    </xf>
    <xf numFmtId="14" fontId="9" fillId="0" borderId="5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14" fontId="9" fillId="0" borderId="8" xfId="0" applyNumberFormat="1" applyFont="1" applyFill="1" applyBorder="1" applyAlignment="1">
      <alignment horizontal="left" vertical="center"/>
    </xf>
    <xf numFmtId="14" fontId="9" fillId="0" borderId="9" xfId="0" applyNumberFormat="1" applyFont="1" applyFill="1" applyBorder="1" applyAlignment="1">
      <alignment horizontal="left" vertical="center"/>
    </xf>
    <xf numFmtId="14" fontId="9" fillId="0" borderId="9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/>
    </xf>
    <xf numFmtId="14" fontId="10" fillId="0" borderId="12" xfId="0" applyNumberFormat="1" applyFont="1" applyFill="1" applyBorder="1" applyAlignment="1">
      <alignment horizontal="left" vertical="center" wrapText="1"/>
    </xf>
    <xf numFmtId="14" fontId="10" fillId="0" borderId="13" xfId="0" applyNumberFormat="1" applyFont="1" applyFill="1" applyBorder="1" applyAlignment="1">
      <alignment horizontal="left" vertical="center" wrapText="1"/>
    </xf>
    <xf numFmtId="14" fontId="10" fillId="0" borderId="13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/>
    </xf>
    <xf numFmtId="14" fontId="10" fillId="0" borderId="16" xfId="0" applyNumberFormat="1" applyFont="1" applyFill="1" applyBorder="1" applyAlignment="1">
      <alignment horizontal="left" vertical="center" wrapText="1"/>
    </xf>
    <xf numFmtId="14" fontId="10" fillId="0" borderId="17" xfId="0" applyNumberFormat="1" applyFont="1" applyFill="1" applyBorder="1" applyAlignment="1">
      <alignment horizontal="left" vertical="center" wrapText="1"/>
    </xf>
    <xf numFmtId="14" fontId="10" fillId="0" borderId="17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vertical="center"/>
    </xf>
    <xf numFmtId="0" fontId="2" fillId="0" borderId="18" xfId="0" applyFont="1" applyFill="1" applyBorder="1"/>
    <xf numFmtId="0" fontId="2" fillId="0" borderId="19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/>
    </xf>
    <xf numFmtId="0" fontId="12" fillId="0" borderId="19" xfId="49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/>
    </xf>
    <xf numFmtId="0" fontId="13" fillId="0" borderId="19" xfId="0" applyFont="1" applyFill="1" applyBorder="1" applyAlignment="1">
      <alignment vertical="center" wrapText="1"/>
    </xf>
    <xf numFmtId="0" fontId="0" fillId="0" borderId="11" xfId="49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0" fillId="0" borderId="7" xfId="49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/>
    </xf>
    <xf numFmtId="0" fontId="2" fillId="0" borderId="21" xfId="0" applyFont="1" applyFill="1" applyBorder="1"/>
    <xf numFmtId="0" fontId="2" fillId="0" borderId="22" xfId="0" applyFont="1" applyFill="1" applyBorder="1" applyAlignment="1">
      <alignment horizontal="center" vertical="center" wrapText="1"/>
    </xf>
    <xf numFmtId="0" fontId="0" fillId="0" borderId="23" xfId="49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0" fontId="20" fillId="0" borderId="16" xfId="5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2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20" fillId="0" borderId="8" xfId="50" applyFont="1" applyFill="1" applyBorder="1" applyAlignment="1">
      <alignment horizontal="left" vertical="center"/>
    </xf>
    <xf numFmtId="0" fontId="20" fillId="0" borderId="8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center" wrapText="1"/>
    </xf>
    <xf numFmtId="0" fontId="21" fillId="0" borderId="12" xfId="5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/>
    </xf>
    <xf numFmtId="0" fontId="20" fillId="0" borderId="12" xfId="5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3" borderId="11" xfId="50" applyFont="1" applyFill="1" applyBorder="1" applyAlignment="1">
      <alignment vertical="center"/>
    </xf>
    <xf numFmtId="0" fontId="20" fillId="0" borderId="8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16" fontId="0" fillId="0" borderId="4" xfId="0" applyNumberFormat="1" applyFill="1" applyBorder="1" applyAlignment="1">
      <alignment horizontal="left" vertical="center"/>
    </xf>
    <xf numFmtId="16" fontId="0" fillId="0" borderId="5" xfId="0" applyNumberFormat="1" applyFont="1" applyFill="1" applyBorder="1" applyAlignment="1">
      <alignment horizontal="left" vertical="center"/>
    </xf>
    <xf numFmtId="16" fontId="5" fillId="0" borderId="5" xfId="0" applyNumberFormat="1" applyFont="1" applyFill="1" applyBorder="1" applyAlignment="1">
      <alignment horizontal="left" vertical="center"/>
    </xf>
    <xf numFmtId="16" fontId="0" fillId="0" borderId="29" xfId="0" applyNumberFormat="1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0" fillId="0" borderId="30" xfId="0" applyFont="1" applyFill="1" applyBorder="1" applyAlignment="1">
      <alignment horizontal="left" vertical="center"/>
    </xf>
    <xf numFmtId="58" fontId="9" fillId="4" borderId="8" xfId="0" applyNumberFormat="1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9" fillId="4" borderId="30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" fontId="25" fillId="0" borderId="32" xfId="0" applyNumberFormat="1" applyFont="1" applyFill="1" applyBorder="1" applyAlignment="1">
      <alignment vertical="top" shrinkToFit="1"/>
    </xf>
    <xf numFmtId="49" fontId="2" fillId="0" borderId="33" xfId="0" applyNumberFormat="1" applyFont="1" applyFill="1" applyBorder="1" applyAlignment="1">
      <alignment horizontal="center" vertical="center" wrapText="1"/>
    </xf>
    <xf numFmtId="176" fontId="2" fillId="0" borderId="0" xfId="0" applyNumberFormat="1" applyFont="1"/>
    <xf numFmtId="49" fontId="5" fillId="0" borderId="16" xfId="0" applyNumberFormat="1" applyFont="1" applyBorder="1" applyAlignment="1" applyProtection="1">
      <alignment horizontal="center"/>
      <protection locked="0"/>
    </xf>
    <xf numFmtId="0" fontId="26" fillId="0" borderId="15" xfId="0" applyFont="1" applyFill="1" applyBorder="1" applyAlignment="1">
      <alignment horizontal="center"/>
    </xf>
    <xf numFmtId="0" fontId="8" fillId="0" borderId="7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49" fontId="5" fillId="0" borderId="23" xfId="0" applyNumberFormat="1" applyFont="1" applyFill="1" applyBorder="1" applyAlignment="1">
      <alignment horizontal="center" vertical="center"/>
    </xf>
    <xf numFmtId="49" fontId="2" fillId="0" borderId="34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49" fontId="2" fillId="0" borderId="33" xfId="0" applyNumberFormat="1" applyFont="1" applyFill="1" applyBorder="1" applyAlignment="1">
      <alignment horizontal="center" vertical="center"/>
    </xf>
    <xf numFmtId="49" fontId="2" fillId="0" borderId="34" xfId="0" applyNumberFormat="1" applyFont="1" applyFill="1" applyBorder="1" applyAlignment="1">
      <alignment horizontal="center" vertical="center"/>
    </xf>
    <xf numFmtId="49" fontId="13" fillId="0" borderId="33" xfId="0" applyNumberFormat="1" applyFont="1" applyFill="1" applyBorder="1" applyAlignment="1">
      <alignment horizontal="center" vertical="center" wrapText="1"/>
    </xf>
    <xf numFmtId="49" fontId="13" fillId="0" borderId="34" xfId="0" applyNumberFormat="1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/>
    </xf>
    <xf numFmtId="0" fontId="27" fillId="5" borderId="35" xfId="0" applyFont="1" applyFill="1" applyBorder="1" applyAlignment="1">
      <alignment horizontal="center" vertical="center"/>
    </xf>
    <xf numFmtId="177" fontId="8" fillId="0" borderId="36" xfId="0" applyNumberFormat="1" applyFont="1" applyFill="1" applyBorder="1" applyAlignment="1">
      <alignment horizontal="center" vertical="center"/>
    </xf>
    <xf numFmtId="176" fontId="26" fillId="0" borderId="0" xfId="0" applyNumberFormat="1" applyFont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18" fillId="0" borderId="30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left" vertical="center"/>
    </xf>
    <xf numFmtId="0" fontId="20" fillId="0" borderId="30" xfId="0" applyFont="1" applyFill="1" applyBorder="1" applyAlignment="1">
      <alignment horizontal="left" vertical="center"/>
    </xf>
    <xf numFmtId="0" fontId="22" fillId="0" borderId="30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176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4" fillId="0" borderId="0" xfId="0" applyNumberFormat="1" applyFont="1" applyBorder="1" applyAlignment="1">
      <alignment horizontal="center" vertical="center"/>
    </xf>
    <xf numFmtId="176" fontId="30" fillId="0" borderId="0" xfId="0" applyNumberFormat="1" applyFont="1" applyFill="1" applyAlignment="1">
      <alignment horizontal="center" vertical="center"/>
    </xf>
    <xf numFmtId="176" fontId="0" fillId="0" borderId="7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176" fontId="0" fillId="0" borderId="0" xfId="0" applyNumberFormat="1" applyFont="1" applyBorder="1" applyAlignment="1">
      <alignment horizontal="center" vertical="center"/>
    </xf>
    <xf numFmtId="176" fontId="31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0" fillId="0" borderId="7" xfId="50" applyFont="1" applyFill="1" applyBorder="1" applyAlignment="1">
      <alignment vertical="center"/>
    </xf>
    <xf numFmtId="0" fontId="20" fillId="0" borderId="8" xfId="0" applyNumberFormat="1" applyFont="1" applyBorder="1" applyAlignment="1">
      <alignment horizontal="left" vertical="center" wrapText="1"/>
    </xf>
    <xf numFmtId="0" fontId="20" fillId="0" borderId="28" xfId="0" applyNumberFormat="1" applyFont="1" applyBorder="1" applyAlignment="1">
      <alignment horizontal="left" vertical="center" wrapText="1"/>
    </xf>
    <xf numFmtId="0" fontId="20" fillId="0" borderId="7" xfId="50" applyFont="1" applyFill="1" applyBorder="1" applyAlignment="1">
      <alignment horizontal="left" vertical="center"/>
    </xf>
    <xf numFmtId="0" fontId="20" fillId="0" borderId="12" xfId="0" applyFont="1" applyBorder="1" applyAlignment="1">
      <alignment vertical="center"/>
    </xf>
    <xf numFmtId="0" fontId="20" fillId="0" borderId="37" xfId="0" applyFont="1" applyBorder="1" applyAlignment="1">
      <alignment vertical="center"/>
    </xf>
    <xf numFmtId="0" fontId="20" fillId="0" borderId="11" xfId="50" applyFont="1" applyFill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4" borderId="7" xfId="50" applyFont="1" applyFill="1" applyBorder="1" applyAlignment="1">
      <alignment horizontal="left" vertical="center"/>
    </xf>
    <xf numFmtId="0" fontId="20" fillId="4" borderId="7" xfId="0" applyFont="1" applyFill="1" applyBorder="1" applyAlignment="1">
      <alignment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9" xfId="0" applyFont="1" applyFill="1" applyBorder="1" applyAlignment="1">
      <alignment horizontal="left" vertical="center"/>
    </xf>
    <xf numFmtId="0" fontId="20" fillId="0" borderId="7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12" xfId="0" applyFont="1" applyFill="1" applyBorder="1" applyAlignment="1">
      <alignment vertical="center" wrapText="1"/>
    </xf>
    <xf numFmtId="0" fontId="20" fillId="0" borderId="37" xfId="0" applyFont="1" applyFill="1" applyBorder="1" applyAlignment="1">
      <alignment vertical="center" wrapText="1"/>
    </xf>
    <xf numFmtId="0" fontId="20" fillId="0" borderId="12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left" vertical="center"/>
    </xf>
    <xf numFmtId="0" fontId="0" fillId="0" borderId="16" xfId="50" applyFont="1" applyFill="1" applyBorder="1" applyAlignment="1">
      <alignment horizontal="left"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left" vertical="center"/>
    </xf>
    <xf numFmtId="0" fontId="0" fillId="0" borderId="38" xfId="50" applyFont="1" applyFill="1" applyBorder="1" applyAlignment="1">
      <alignment horizontal="left" vertical="center"/>
    </xf>
    <xf numFmtId="0" fontId="0" fillId="0" borderId="23" xfId="0" applyFont="1" applyFill="1" applyBorder="1" applyAlignment="1">
      <alignment vertical="center"/>
    </xf>
    <xf numFmtId="0" fontId="0" fillId="0" borderId="38" xfId="0" applyFont="1" applyFill="1" applyBorder="1" applyAlignment="1">
      <alignment vertical="center"/>
    </xf>
    <xf numFmtId="0" fontId="0" fillId="0" borderId="38" xfId="0" applyFont="1" applyFill="1" applyBorder="1" applyAlignment="1">
      <alignment horizontal="left" vertical="center"/>
    </xf>
    <xf numFmtId="0" fontId="0" fillId="0" borderId="39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14" fontId="9" fillId="2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9" fillId="0" borderId="9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2" fillId="4" borderId="9" xfId="0" applyFont="1" applyFill="1" applyBorder="1" applyAlignment="1">
      <alignment horizontal="left" vertical="center"/>
    </xf>
    <xf numFmtId="0" fontId="22" fillId="4" borderId="28" xfId="0" applyFont="1" applyFill="1" applyBorder="1" applyAlignment="1">
      <alignment horizontal="left" vertical="center"/>
    </xf>
    <xf numFmtId="0" fontId="29" fillId="0" borderId="13" xfId="0" applyFont="1" applyFill="1" applyBorder="1" applyAlignment="1">
      <alignment horizontal="left" vertical="center"/>
    </xf>
    <xf numFmtId="0" fontId="20" fillId="0" borderId="40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0" fillId="0" borderId="41" xfId="0" applyFont="1" applyFill="1" applyBorder="1" applyAlignment="1">
      <alignment horizontal="left" vertical="center"/>
    </xf>
    <xf numFmtId="0" fontId="33" fillId="2" borderId="0" xfId="0" applyFont="1" applyFill="1" applyBorder="1" applyAlignment="1">
      <alignment vertical="center"/>
    </xf>
    <xf numFmtId="49" fontId="5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0" fontId="20" fillId="4" borderId="11" xfId="50" applyFont="1" applyFill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2" fillId="0" borderId="42" xfId="0" applyFont="1" applyFill="1" applyBorder="1"/>
    <xf numFmtId="0" fontId="17" fillId="0" borderId="5" xfId="0" applyFont="1" applyFill="1" applyBorder="1" applyAlignment="1">
      <alignment horizontal="center" vertical="center"/>
    </xf>
    <xf numFmtId="58" fontId="9" fillId="3" borderId="8" xfId="0" applyNumberFormat="1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3" borderId="3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49" fontId="2" fillId="0" borderId="7" xfId="0" applyNumberFormat="1" applyFont="1" applyFill="1" applyBorder="1" applyAlignment="1">
      <alignment horizontal="center" vertical="center"/>
    </xf>
    <xf numFmtId="178" fontId="34" fillId="0" borderId="43" xfId="0" applyNumberFormat="1" applyFont="1" applyFill="1" applyBorder="1" applyAlignment="1">
      <alignment vertical="center" wrapText="1"/>
    </xf>
    <xf numFmtId="49" fontId="2" fillId="0" borderId="23" xfId="0" applyNumberFormat="1" applyFont="1" applyFill="1" applyBorder="1" applyAlignment="1">
      <alignment horizontal="center" vertical="center"/>
    </xf>
    <xf numFmtId="0" fontId="17" fillId="5" borderId="35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2" fillId="0" borderId="28" xfId="0" applyFont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35" fillId="0" borderId="0" xfId="0" applyFont="1" applyFill="1" applyBorder="1" applyAlignment="1">
      <alignment horizontal="center" vertical="center" wrapText="1"/>
    </xf>
    <xf numFmtId="16" fontId="2" fillId="0" borderId="5" xfId="0" applyNumberFormat="1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1" fontId="34" fillId="0" borderId="32" xfId="0" applyNumberFormat="1" applyFont="1" applyFill="1" applyBorder="1" applyAlignment="1">
      <alignment vertical="top" shrinkToFit="1"/>
    </xf>
    <xf numFmtId="0" fontId="36" fillId="5" borderId="3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 vertical="center"/>
    </xf>
    <xf numFmtId="0" fontId="37" fillId="0" borderId="9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 wrapText="1"/>
    </xf>
    <xf numFmtId="176" fontId="1" fillId="0" borderId="0" xfId="0" applyNumberFormat="1" applyFont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2" fillId="0" borderId="7" xfId="0" applyNumberFormat="1" applyFont="1" applyBorder="1"/>
    <xf numFmtId="176" fontId="2" fillId="0" borderId="0" xfId="0" applyNumberFormat="1" applyFont="1" applyBorder="1" applyAlignment="1">
      <alignment horizont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left" vertical="center"/>
    </xf>
    <xf numFmtId="0" fontId="20" fillId="0" borderId="11" xfId="50" applyFont="1" applyFill="1" applyBorder="1" applyAlignment="1">
      <alignment vertical="center"/>
    </xf>
    <xf numFmtId="0" fontId="0" fillId="4" borderId="16" xfId="50" applyFont="1" applyFill="1" applyBorder="1" applyAlignment="1">
      <alignment horizontal="left" vertical="center"/>
    </xf>
    <xf numFmtId="0" fontId="38" fillId="4" borderId="8" xfId="0" applyFont="1" applyFill="1" applyBorder="1" applyAlignment="1">
      <alignment horizontal="left" vertical="center"/>
    </xf>
    <xf numFmtId="0" fontId="38" fillId="4" borderId="9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37" fillId="0" borderId="9" xfId="0" applyFont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26" fillId="4" borderId="9" xfId="0" applyFont="1" applyFill="1" applyBorder="1" applyAlignment="1">
      <alignment horizontal="left" vertical="center"/>
    </xf>
    <xf numFmtId="0" fontId="38" fillId="4" borderId="30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left" vertical="center"/>
    </xf>
    <xf numFmtId="176" fontId="3" fillId="0" borderId="0" xfId="0" applyNumberFormat="1" applyFont="1" applyAlignment="1">
      <alignment vertical="center"/>
    </xf>
    <xf numFmtId="176" fontId="4" fillId="2" borderId="0" xfId="0" applyNumberFormat="1" applyFont="1" applyFill="1" applyAlignment="1">
      <alignment vertical="center"/>
    </xf>
    <xf numFmtId="0" fontId="11" fillId="0" borderId="7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毯子" xfId="49"/>
    <cellStyle name="Normal_243AC" xfId="50"/>
    <cellStyle name="常规 2" xfId="5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8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7" Type="http://schemas.openxmlformats.org/officeDocument/2006/relationships/image" Target="../media/image9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7" Type="http://schemas.openxmlformats.org/officeDocument/2006/relationships/image" Target="../media/image9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66580" y="0"/>
          <a:ext cx="271018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66580" y="0"/>
          <a:ext cx="261493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4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208534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284480</xdr:colOff>
      <xdr:row>9</xdr:row>
      <xdr:rowOff>33020</xdr:rowOff>
    </xdr:from>
    <xdr:to>
      <xdr:col>1</xdr:col>
      <xdr:colOff>1080135</xdr:colOff>
      <xdr:row>19</xdr:row>
      <xdr:rowOff>52705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9755" y="2052320"/>
          <a:ext cx="795655" cy="1924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218440</xdr:colOff>
      <xdr:row>24</xdr:row>
      <xdr:rowOff>179705</xdr:rowOff>
    </xdr:from>
    <xdr:to>
      <xdr:col>1</xdr:col>
      <xdr:colOff>1064895</xdr:colOff>
      <xdr:row>35</xdr:row>
      <xdr:rowOff>47625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13715" y="5056505"/>
          <a:ext cx="846455" cy="196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361315</xdr:colOff>
      <xdr:row>39</xdr:row>
      <xdr:rowOff>112395</xdr:rowOff>
    </xdr:from>
    <xdr:to>
      <xdr:col>1</xdr:col>
      <xdr:colOff>1234440</xdr:colOff>
      <xdr:row>50</xdr:row>
      <xdr:rowOff>85090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56590" y="7846695"/>
          <a:ext cx="873125" cy="2068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231775</xdr:colOff>
      <xdr:row>55</xdr:row>
      <xdr:rowOff>135255</xdr:rowOff>
    </xdr:from>
    <xdr:to>
      <xdr:col>12</xdr:col>
      <xdr:colOff>664845</xdr:colOff>
      <xdr:row>68</xdr:row>
      <xdr:rowOff>1905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431780" y="10917555"/>
          <a:ext cx="1647825" cy="2343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04630" y="0"/>
          <a:ext cx="271018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04630" y="0"/>
          <a:ext cx="261493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4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208534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284480</xdr:colOff>
      <xdr:row>9</xdr:row>
      <xdr:rowOff>33020</xdr:rowOff>
    </xdr:from>
    <xdr:to>
      <xdr:col>1</xdr:col>
      <xdr:colOff>1080135</xdr:colOff>
      <xdr:row>19</xdr:row>
      <xdr:rowOff>52705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79755" y="2052320"/>
          <a:ext cx="795655" cy="1924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218440</xdr:colOff>
      <xdr:row>24</xdr:row>
      <xdr:rowOff>179705</xdr:rowOff>
    </xdr:from>
    <xdr:to>
      <xdr:col>1</xdr:col>
      <xdr:colOff>1064895</xdr:colOff>
      <xdr:row>35</xdr:row>
      <xdr:rowOff>47625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13715" y="5056505"/>
          <a:ext cx="846455" cy="196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361315</xdr:colOff>
      <xdr:row>39</xdr:row>
      <xdr:rowOff>112395</xdr:rowOff>
    </xdr:from>
    <xdr:to>
      <xdr:col>1</xdr:col>
      <xdr:colOff>1234440</xdr:colOff>
      <xdr:row>50</xdr:row>
      <xdr:rowOff>85090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56590" y="7846695"/>
          <a:ext cx="873125" cy="2068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363220</xdr:colOff>
      <xdr:row>56</xdr:row>
      <xdr:rowOff>168275</xdr:rowOff>
    </xdr:from>
    <xdr:to>
      <xdr:col>12</xdr:col>
      <xdr:colOff>205740</xdr:colOff>
      <xdr:row>65</xdr:row>
      <xdr:rowOff>168275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201275" y="11141075"/>
          <a:ext cx="1057275" cy="1714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13900" y="0"/>
          <a:ext cx="271018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13900" y="0"/>
          <a:ext cx="261493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4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208534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350520</xdr:colOff>
      <xdr:row>9</xdr:row>
      <xdr:rowOff>189865</xdr:rowOff>
    </xdr:from>
    <xdr:to>
      <xdr:col>1</xdr:col>
      <xdr:colOff>1146175</xdr:colOff>
      <xdr:row>20</xdr:row>
      <xdr:rowOff>19050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45795" y="2209165"/>
          <a:ext cx="795655" cy="1924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283845</xdr:colOff>
      <xdr:row>25</xdr:row>
      <xdr:rowOff>146685</xdr:rowOff>
    </xdr:from>
    <xdr:to>
      <xdr:col>1</xdr:col>
      <xdr:colOff>1130300</xdr:colOff>
      <xdr:row>36</xdr:row>
      <xdr:rowOff>14605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9120" y="5213985"/>
          <a:ext cx="846455" cy="196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427355</xdr:colOff>
      <xdr:row>40</xdr:row>
      <xdr:rowOff>78740</xdr:rowOff>
    </xdr:from>
    <xdr:to>
      <xdr:col>1</xdr:col>
      <xdr:colOff>1300480</xdr:colOff>
      <xdr:row>51</xdr:row>
      <xdr:rowOff>51435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2630" y="8003540"/>
          <a:ext cx="873125" cy="2068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41910</xdr:colOff>
      <xdr:row>57</xdr:row>
      <xdr:rowOff>51435</xdr:rowOff>
    </xdr:from>
    <xdr:to>
      <xdr:col>12</xdr:col>
      <xdr:colOff>325120</xdr:colOff>
      <xdr:row>64</xdr:row>
      <xdr:rowOff>130175</xdr:rowOff>
    </xdr:to>
    <xdr:pic>
      <xdr:nvPicPr>
        <xdr:cNvPr id="5" name="图片 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16200000">
          <a:off x="10431780" y="11171555"/>
          <a:ext cx="1412240" cy="149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0</xdr:colOff>
      <xdr:row>0</xdr:row>
      <xdr:rowOff>0</xdr:rowOff>
    </xdr:from>
    <xdr:to>
      <xdr:col>12</xdr:col>
      <xdr:colOff>762000</xdr:colOff>
      <xdr:row>0</xdr:row>
      <xdr:rowOff>9525</xdr:rowOff>
    </xdr:to>
    <xdr:pic>
      <xdr:nvPicPr>
        <xdr:cNvPr id="2" name="Picture 4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04985" y="0"/>
          <a:ext cx="271018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12</xdr:col>
      <xdr:colOff>666750</xdr:colOff>
      <xdr:row>0</xdr:row>
      <xdr:rowOff>9525</xdr:rowOff>
    </xdr:to>
    <xdr:pic>
      <xdr:nvPicPr>
        <xdr:cNvPr id="3" name="Picture 5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04985" y="0"/>
          <a:ext cx="261493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981075</xdr:colOff>
      <xdr:row>0</xdr:row>
      <xdr:rowOff>0</xdr:rowOff>
    </xdr:from>
    <xdr:to>
      <xdr:col>4</xdr:col>
      <xdr:colOff>666750</xdr:colOff>
      <xdr:row>0</xdr:row>
      <xdr:rowOff>9525</xdr:rowOff>
    </xdr:to>
    <xdr:pic>
      <xdr:nvPicPr>
        <xdr:cNvPr id="4" name="Picture 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0"/>
          <a:ext cx="208534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350520</xdr:colOff>
      <xdr:row>9</xdr:row>
      <xdr:rowOff>189865</xdr:rowOff>
    </xdr:from>
    <xdr:to>
      <xdr:col>1</xdr:col>
      <xdr:colOff>1146175</xdr:colOff>
      <xdr:row>20</xdr:row>
      <xdr:rowOff>19050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45795" y="2209165"/>
          <a:ext cx="795655" cy="1924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283845</xdr:colOff>
      <xdr:row>25</xdr:row>
      <xdr:rowOff>146685</xdr:rowOff>
    </xdr:from>
    <xdr:to>
      <xdr:col>1</xdr:col>
      <xdr:colOff>1130300</xdr:colOff>
      <xdr:row>36</xdr:row>
      <xdr:rowOff>14605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9120" y="5213985"/>
          <a:ext cx="846455" cy="1963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427355</xdr:colOff>
      <xdr:row>40</xdr:row>
      <xdr:rowOff>78740</xdr:rowOff>
    </xdr:from>
    <xdr:to>
      <xdr:col>1</xdr:col>
      <xdr:colOff>1300480</xdr:colOff>
      <xdr:row>51</xdr:row>
      <xdr:rowOff>51435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2630" y="8003540"/>
          <a:ext cx="873125" cy="2068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724535</xdr:colOff>
      <xdr:row>57</xdr:row>
      <xdr:rowOff>83185</xdr:rowOff>
    </xdr:from>
    <xdr:to>
      <xdr:col>12</xdr:col>
      <xdr:colOff>274320</xdr:colOff>
      <xdr:row>64</xdr:row>
      <xdr:rowOff>161925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16200000">
          <a:off x="10172065" y="11203305"/>
          <a:ext cx="1412240" cy="1497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V391"/>
  <sheetViews>
    <sheetView view="pageBreakPreview" zoomScale="87" zoomScaleNormal="100" topLeftCell="D1" workbookViewId="0">
      <selection activeCell="V1" sqref="V$1:V$1048576"/>
    </sheetView>
  </sheetViews>
  <sheetFormatPr defaultColWidth="9" defaultRowHeight="15.5"/>
  <cols>
    <col min="1" max="1" width="3.875" style="10" customWidth="1"/>
    <col min="2" max="2" width="18.375" style="9" customWidth="1"/>
    <col min="3" max="3" width="21.1166666666667" style="11" customWidth="1"/>
    <col min="4" max="4" width="10.375" style="9" customWidth="1"/>
    <col min="5" max="7" width="12" style="11" customWidth="1"/>
    <col min="8" max="8" width="12" style="206" customWidth="1"/>
    <col min="9" max="9" width="12" style="11" customWidth="1"/>
    <col min="10" max="10" width="10.4916666666667" style="9" customWidth="1"/>
    <col min="11" max="11" width="9.625" style="9" customWidth="1"/>
    <col min="12" max="12" width="15.9416666666667" style="207" customWidth="1"/>
    <col min="13" max="13" width="20.8333333333333" style="9" customWidth="1"/>
    <col min="14" max="14" width="9" style="14" hidden="1" customWidth="1"/>
    <col min="15" max="17" width="9.25" style="14" hidden="1" customWidth="1"/>
    <col min="18" max="18" width="9" style="14" hidden="1" customWidth="1"/>
    <col min="19" max="19" width="9" style="14"/>
    <col min="20" max="20" width="12.5" style="228" customWidth="1"/>
    <col min="21" max="21" width="9" style="14"/>
    <col min="22" max="22" width="18.25" style="16" customWidth="1"/>
    <col min="23" max="16384" width="9" style="14"/>
  </cols>
  <sheetData>
    <row r="1" s="1" customFormat="1" ht="30" customHeight="1" spans="1:22">
      <c r="A1" s="17" t="s">
        <v>0</v>
      </c>
      <c r="B1" s="17"/>
      <c r="C1" s="17"/>
      <c r="D1" s="17"/>
      <c r="E1" s="17"/>
      <c r="F1" s="18"/>
      <c r="G1" s="18"/>
      <c r="H1" s="18"/>
      <c r="I1" s="18"/>
      <c r="J1" s="18"/>
      <c r="K1" s="18"/>
      <c r="L1" s="229"/>
      <c r="M1" s="18"/>
      <c r="T1" s="239"/>
      <c r="V1" s="141"/>
    </row>
    <row r="2" s="2" customFormat="1" ht="15" customHeight="1" spans="1:22">
      <c r="A2" s="19"/>
      <c r="B2" s="20" t="s">
        <v>1</v>
      </c>
      <c r="C2" s="21"/>
      <c r="D2" s="22"/>
      <c r="E2" s="23"/>
      <c r="F2" s="23"/>
      <c r="G2" s="23"/>
      <c r="H2" s="24" t="s">
        <v>2</v>
      </c>
      <c r="I2" s="97" t="s">
        <v>3</v>
      </c>
      <c r="J2" s="98"/>
      <c r="K2" s="98"/>
      <c r="L2" s="230"/>
      <c r="M2" s="100"/>
      <c r="T2" s="240"/>
      <c r="V2" s="143"/>
    </row>
    <row r="3" s="2" customFormat="1" ht="15" customHeight="1" spans="1:22">
      <c r="A3" s="25"/>
      <c r="B3" s="26" t="s">
        <v>4</v>
      </c>
      <c r="C3" s="27" t="s">
        <v>5</v>
      </c>
      <c r="D3" s="28"/>
      <c r="E3" s="29"/>
      <c r="F3" s="29"/>
      <c r="G3" s="29"/>
      <c r="H3" s="30" t="s">
        <v>6</v>
      </c>
      <c r="I3" s="101" t="s">
        <v>7</v>
      </c>
      <c r="J3" s="102"/>
      <c r="K3" s="102"/>
      <c r="L3" s="231"/>
      <c r="M3" s="104"/>
      <c r="T3" s="240"/>
      <c r="V3" s="143"/>
    </row>
    <row r="4" s="2" customFormat="1" ht="15" customHeight="1" spans="1:22">
      <c r="A4" s="25"/>
      <c r="B4" s="26" t="s">
        <v>8</v>
      </c>
      <c r="C4" s="27" t="s">
        <v>9</v>
      </c>
      <c r="D4" s="28"/>
      <c r="E4" s="29"/>
      <c r="F4" s="29"/>
      <c r="G4" s="29"/>
      <c r="H4" s="30" t="s">
        <v>10</v>
      </c>
      <c r="I4" s="101" t="s">
        <v>11</v>
      </c>
      <c r="J4" s="102"/>
      <c r="K4" s="102"/>
      <c r="L4" s="231"/>
      <c r="M4" s="104"/>
      <c r="T4" s="240"/>
      <c r="V4" s="143"/>
    </row>
    <row r="5" s="2" customFormat="1" ht="15" customHeight="1" spans="1:22">
      <c r="A5" s="25"/>
      <c r="B5" s="26" t="s">
        <v>12</v>
      </c>
      <c r="C5" s="27" t="s">
        <v>13</v>
      </c>
      <c r="D5" s="28"/>
      <c r="E5" s="29"/>
      <c r="F5" s="29"/>
      <c r="G5" s="29"/>
      <c r="H5" s="30" t="s">
        <v>14</v>
      </c>
      <c r="I5" s="105">
        <v>45358</v>
      </c>
      <c r="J5" s="106"/>
      <c r="K5" s="106"/>
      <c r="L5" s="232"/>
      <c r="M5" s="107"/>
      <c r="T5" s="240"/>
      <c r="V5" s="143"/>
    </row>
    <row r="6" s="2" customFormat="1" ht="19.5" customHeight="1" spans="1:22">
      <c r="A6" s="31"/>
      <c r="B6" s="32" t="s">
        <v>15</v>
      </c>
      <c r="C6" s="33" t="s">
        <v>16</v>
      </c>
      <c r="D6" s="34"/>
      <c r="E6" s="35"/>
      <c r="F6" s="35"/>
      <c r="G6" s="35"/>
      <c r="H6" s="30" t="s">
        <v>17</v>
      </c>
      <c r="I6" s="108" t="s">
        <v>18</v>
      </c>
      <c r="J6" s="106"/>
      <c r="K6" s="106"/>
      <c r="L6" s="232"/>
      <c r="M6" s="107"/>
      <c r="T6" s="144" t="s">
        <v>19</v>
      </c>
      <c r="V6" s="145"/>
    </row>
    <row r="7" s="2" customFormat="1" ht="19.5" customHeight="1" spans="1:22">
      <c r="A7" s="36"/>
      <c r="B7" s="37"/>
      <c r="C7" s="38"/>
      <c r="D7" s="39"/>
      <c r="E7" s="40"/>
      <c r="F7" s="40"/>
      <c r="G7" s="40"/>
      <c r="H7" s="30" t="s">
        <v>20</v>
      </c>
      <c r="I7" s="109"/>
      <c r="J7" s="102"/>
      <c r="K7" s="102"/>
      <c r="L7" s="231"/>
      <c r="M7" s="104"/>
      <c r="T7" s="144" t="s">
        <v>21</v>
      </c>
      <c r="U7" s="3"/>
      <c r="V7" s="144" t="s">
        <v>22</v>
      </c>
    </row>
    <row r="8" s="3" customFormat="1" ht="15" customHeight="1" spans="1:20">
      <c r="A8" s="41"/>
      <c r="B8" s="42" t="s">
        <v>23</v>
      </c>
      <c r="C8" s="30" t="s">
        <v>24</v>
      </c>
      <c r="D8" s="30" t="s">
        <v>25</v>
      </c>
      <c r="E8" s="208">
        <v>172934</v>
      </c>
      <c r="F8" s="208">
        <v>173008</v>
      </c>
      <c r="G8" s="208"/>
      <c r="H8" s="208"/>
      <c r="I8" s="208"/>
      <c r="J8" s="43"/>
      <c r="K8" s="30" t="s">
        <v>26</v>
      </c>
      <c r="L8" s="215" t="s">
        <v>27</v>
      </c>
      <c r="M8" s="111" t="s">
        <v>28</v>
      </c>
      <c r="T8" s="150"/>
    </row>
    <row r="9" s="3" customFormat="1" ht="15" customHeight="1" spans="1:22">
      <c r="A9" s="41"/>
      <c r="B9" s="44"/>
      <c r="C9" s="30"/>
      <c r="D9" s="30"/>
      <c r="E9" s="208" t="s">
        <v>29</v>
      </c>
      <c r="F9" s="208" t="s">
        <v>30</v>
      </c>
      <c r="G9" s="208"/>
      <c r="H9" s="208"/>
      <c r="I9" s="208"/>
      <c r="J9" s="45"/>
      <c r="K9" s="30"/>
      <c r="L9" s="215"/>
      <c r="M9" s="111"/>
      <c r="P9" s="112" t="s">
        <v>31</v>
      </c>
      <c r="Q9" s="112" t="s">
        <v>32</v>
      </c>
      <c r="T9" s="150" t="s">
        <v>33</v>
      </c>
      <c r="V9" s="204" t="s">
        <v>34</v>
      </c>
    </row>
    <row r="10" s="4" customFormat="1" ht="15" customHeight="1" spans="1:22">
      <c r="A10" s="46"/>
      <c r="B10" s="47"/>
      <c r="C10" s="48" t="s">
        <v>35</v>
      </c>
      <c r="D10" s="49" t="s">
        <v>36</v>
      </c>
      <c r="E10" s="50">
        <v>59</v>
      </c>
      <c r="F10" s="50">
        <v>15</v>
      </c>
      <c r="G10" s="50"/>
      <c r="H10" s="50"/>
      <c r="I10" s="50"/>
      <c r="J10" s="50"/>
      <c r="K10" s="50">
        <f t="shared" ref="K10:K18" si="0">SUM(E10:J10)</f>
        <v>74</v>
      </c>
      <c r="L10" s="233">
        <v>198110269322</v>
      </c>
      <c r="M10" s="114" t="s">
        <v>37</v>
      </c>
      <c r="N10" s="4" t="e">
        <f>K10+K25+K40+#REF!+#REF!+#REF!</f>
        <v>#REF!</v>
      </c>
      <c r="O10" s="4" t="e">
        <f>N10*1.15</f>
        <v>#REF!</v>
      </c>
      <c r="P10" s="115">
        <v>882.05</v>
      </c>
      <c r="Q10" s="115">
        <v>194.35</v>
      </c>
      <c r="R10" s="4">
        <f t="shared" ref="R10:R17" si="1">K10*1.15</f>
        <v>85.1</v>
      </c>
      <c r="T10" s="241">
        <f>K10*1.14</f>
        <v>84.36</v>
      </c>
      <c r="V10" s="147">
        <f>K18*1.14</f>
        <v>2794.14</v>
      </c>
    </row>
    <row r="11" s="4" customFormat="1" ht="15" customHeight="1" spans="1:22">
      <c r="A11" s="46"/>
      <c r="B11" s="47"/>
      <c r="C11" s="51"/>
      <c r="D11" s="49" t="s">
        <v>38</v>
      </c>
      <c r="E11" s="50">
        <v>233</v>
      </c>
      <c r="F11" s="50">
        <v>61</v>
      </c>
      <c r="G11" s="50"/>
      <c r="H11" s="50"/>
      <c r="I11" s="50"/>
      <c r="J11" s="50"/>
      <c r="K11" s="50">
        <f t="shared" si="0"/>
        <v>294</v>
      </c>
      <c r="L11" s="233">
        <v>198110269339</v>
      </c>
      <c r="M11" s="114"/>
      <c r="N11" s="4" t="e">
        <f>K11+K26+K41+#REF!+#REF!+#REF!</f>
        <v>#REF!</v>
      </c>
      <c r="O11" s="4" t="e">
        <f t="shared" ref="O11:O17" si="2">N11*1.15</f>
        <v>#REF!</v>
      </c>
      <c r="P11" s="115">
        <v>2425.35</v>
      </c>
      <c r="Q11" s="115">
        <v>533.6</v>
      </c>
      <c r="R11" s="4">
        <f t="shared" si="1"/>
        <v>338.1</v>
      </c>
      <c r="T11" s="241">
        <f t="shared" ref="T11:T17" si="3">K11*1.14</f>
        <v>335.16</v>
      </c>
      <c r="V11" s="148"/>
    </row>
    <row r="12" s="4" customFormat="1" ht="15" customHeight="1" spans="1:22">
      <c r="A12" s="46"/>
      <c r="B12" s="47"/>
      <c r="C12" s="51"/>
      <c r="D12" s="49" t="s">
        <v>39</v>
      </c>
      <c r="E12" s="50">
        <v>465</v>
      </c>
      <c r="F12" s="50">
        <v>123</v>
      </c>
      <c r="G12" s="50"/>
      <c r="H12" s="50"/>
      <c r="I12" s="50"/>
      <c r="J12" s="50"/>
      <c r="K12" s="50">
        <f t="shared" si="0"/>
        <v>588</v>
      </c>
      <c r="L12" s="233">
        <v>198110269346</v>
      </c>
      <c r="M12" s="114"/>
      <c r="N12" s="4" t="e">
        <f>K12+K27+K42+#REF!+#REF!+#REF!</f>
        <v>#REF!</v>
      </c>
      <c r="O12" s="4" t="e">
        <f t="shared" si="2"/>
        <v>#REF!</v>
      </c>
      <c r="P12" s="115">
        <v>4407.95</v>
      </c>
      <c r="Q12" s="115">
        <v>969.45</v>
      </c>
      <c r="R12" s="4">
        <f t="shared" si="1"/>
        <v>676.2</v>
      </c>
      <c r="T12" s="241">
        <f t="shared" si="3"/>
        <v>670.32</v>
      </c>
      <c r="V12" s="148"/>
    </row>
    <row r="13" s="4" customFormat="1" ht="15" customHeight="1" spans="1:22">
      <c r="A13" s="46"/>
      <c r="B13" s="47"/>
      <c r="C13" s="51"/>
      <c r="D13" s="49" t="s">
        <v>40</v>
      </c>
      <c r="E13" s="50">
        <v>504</v>
      </c>
      <c r="F13" s="50">
        <v>133</v>
      </c>
      <c r="G13" s="50"/>
      <c r="H13" s="50"/>
      <c r="I13" s="50"/>
      <c r="J13" s="50"/>
      <c r="K13" s="50">
        <f t="shared" si="0"/>
        <v>637</v>
      </c>
      <c r="L13" s="233">
        <v>198110269353</v>
      </c>
      <c r="M13" s="114"/>
      <c r="N13" s="4" t="e">
        <f>K13+K28+K43+#REF!+#REF!+#REF!</f>
        <v>#REF!</v>
      </c>
      <c r="O13" s="4" t="e">
        <f t="shared" si="2"/>
        <v>#REF!</v>
      </c>
      <c r="P13" s="115">
        <v>5070.35</v>
      </c>
      <c r="Q13" s="115">
        <v>1115.5</v>
      </c>
      <c r="R13" s="4">
        <f t="shared" si="1"/>
        <v>732.55</v>
      </c>
      <c r="T13" s="241">
        <f t="shared" si="3"/>
        <v>726.18</v>
      </c>
      <c r="V13" s="148"/>
    </row>
    <row r="14" s="4" customFormat="1" ht="15" customHeight="1" spans="1:22">
      <c r="A14" s="46"/>
      <c r="B14" s="47"/>
      <c r="C14" s="51"/>
      <c r="D14" s="49" t="s">
        <v>41</v>
      </c>
      <c r="E14" s="50">
        <v>291</v>
      </c>
      <c r="F14" s="50">
        <v>77</v>
      </c>
      <c r="G14" s="50"/>
      <c r="H14" s="50"/>
      <c r="I14" s="50"/>
      <c r="J14" s="50"/>
      <c r="K14" s="50">
        <f t="shared" si="0"/>
        <v>368</v>
      </c>
      <c r="L14" s="233">
        <v>198110269360</v>
      </c>
      <c r="M14" s="114"/>
      <c r="N14" s="4" t="e">
        <f>K14+K29+K44+#REF!+#REF!+#REF!</f>
        <v>#REF!</v>
      </c>
      <c r="O14" s="4" t="e">
        <f t="shared" si="2"/>
        <v>#REF!</v>
      </c>
      <c r="P14" s="115">
        <v>3085.45</v>
      </c>
      <c r="Q14" s="115">
        <v>678.5</v>
      </c>
      <c r="R14" s="4">
        <f t="shared" si="1"/>
        <v>423.2</v>
      </c>
      <c r="T14" s="241">
        <f t="shared" si="3"/>
        <v>419.52</v>
      </c>
      <c r="V14" s="148"/>
    </row>
    <row r="15" s="4" customFormat="1" ht="15" customHeight="1" spans="1:22">
      <c r="A15" s="46"/>
      <c r="B15" s="47"/>
      <c r="C15" s="51"/>
      <c r="D15" s="49" t="s">
        <v>42</v>
      </c>
      <c r="E15" s="52">
        <v>194</v>
      </c>
      <c r="F15" s="52">
        <v>51</v>
      </c>
      <c r="G15" s="52"/>
      <c r="H15" s="50"/>
      <c r="I15" s="50"/>
      <c r="J15" s="50"/>
      <c r="K15" s="50">
        <f t="shared" si="0"/>
        <v>245</v>
      </c>
      <c r="L15" s="233">
        <v>198110269377</v>
      </c>
      <c r="M15" s="114"/>
      <c r="N15" s="4" t="e">
        <f>K15+K30+K45+#REF!+#REF!+#REF!</f>
        <v>#REF!</v>
      </c>
      <c r="O15" s="4" t="e">
        <f t="shared" si="2"/>
        <v>#REF!</v>
      </c>
      <c r="P15" s="115">
        <v>2865.8</v>
      </c>
      <c r="Q15" s="115">
        <v>630.2</v>
      </c>
      <c r="R15" s="4">
        <f t="shared" si="1"/>
        <v>281.75</v>
      </c>
      <c r="T15" s="241">
        <f t="shared" si="3"/>
        <v>279.3</v>
      </c>
      <c r="V15" s="148"/>
    </row>
    <row r="16" s="4" customFormat="1" ht="15" customHeight="1" spans="1:22">
      <c r="A16" s="46"/>
      <c r="B16" s="53"/>
      <c r="C16" s="51"/>
      <c r="D16" s="49" t="s">
        <v>43</v>
      </c>
      <c r="E16" s="52">
        <v>117</v>
      </c>
      <c r="F16" s="52">
        <v>30</v>
      </c>
      <c r="G16" s="52"/>
      <c r="H16" s="50"/>
      <c r="I16" s="50"/>
      <c r="J16" s="50"/>
      <c r="K16" s="50">
        <f t="shared" si="0"/>
        <v>147</v>
      </c>
      <c r="L16" s="233">
        <v>198110269384</v>
      </c>
      <c r="M16" s="114"/>
      <c r="N16" s="4" t="e">
        <f>K16+K31+K46+#REF!+#REF!+#REF!</f>
        <v>#REF!</v>
      </c>
      <c r="O16" s="4" t="e">
        <f t="shared" si="2"/>
        <v>#REF!</v>
      </c>
      <c r="P16" s="115">
        <v>1986.05</v>
      </c>
      <c r="Q16" s="115">
        <v>437</v>
      </c>
      <c r="R16" s="4">
        <f t="shared" si="1"/>
        <v>169.05</v>
      </c>
      <c r="T16" s="241">
        <f t="shared" si="3"/>
        <v>167.58</v>
      </c>
      <c r="V16" s="148"/>
    </row>
    <row r="17" s="4" customFormat="1" ht="15" customHeight="1" spans="1:22">
      <c r="A17" s="46"/>
      <c r="B17" s="53"/>
      <c r="C17" s="51"/>
      <c r="D17" s="49" t="s">
        <v>44</v>
      </c>
      <c r="E17" s="52">
        <v>78</v>
      </c>
      <c r="F17" s="52">
        <v>20</v>
      </c>
      <c r="G17" s="52"/>
      <c r="H17" s="50"/>
      <c r="I17" s="50"/>
      <c r="J17" s="50"/>
      <c r="K17" s="50">
        <f t="shared" si="0"/>
        <v>98</v>
      </c>
      <c r="L17" s="233">
        <v>198110269391</v>
      </c>
      <c r="M17" s="114"/>
      <c r="N17" s="4" t="e">
        <f>K17+K32+K47+#REF!+#REF!+#REF!</f>
        <v>#REF!</v>
      </c>
      <c r="O17" s="4" t="e">
        <f t="shared" si="2"/>
        <v>#REF!</v>
      </c>
      <c r="P17" s="115">
        <v>1322.5</v>
      </c>
      <c r="Q17" s="115">
        <v>290.95</v>
      </c>
      <c r="R17" s="4">
        <f t="shared" si="1"/>
        <v>112.7</v>
      </c>
      <c r="T17" s="241">
        <f t="shared" si="3"/>
        <v>111.72</v>
      </c>
      <c r="V17" s="148"/>
    </row>
    <row r="18" s="4" customFormat="1" ht="15" customHeight="1" spans="1:22">
      <c r="A18" s="46"/>
      <c r="B18" s="53"/>
      <c r="C18" s="54" t="s">
        <v>45</v>
      </c>
      <c r="D18" s="55"/>
      <c r="E18" s="56">
        <f>SUM(E10:E17)</f>
        <v>1941</v>
      </c>
      <c r="F18" s="56">
        <f>SUM(F10:F17)</f>
        <v>510</v>
      </c>
      <c r="G18" s="56"/>
      <c r="H18" s="56"/>
      <c r="I18" s="56"/>
      <c r="J18" s="56">
        <f>SUM(J10:J17)</f>
        <v>0</v>
      </c>
      <c r="K18" s="117">
        <f t="shared" si="0"/>
        <v>2451</v>
      </c>
      <c r="L18" s="215"/>
      <c r="M18" s="114"/>
      <c r="Q18" s="115"/>
      <c r="T18" s="115"/>
      <c r="V18" s="148"/>
    </row>
    <row r="19" s="4" customFormat="1" ht="15" customHeight="1" spans="1:22">
      <c r="A19" s="46"/>
      <c r="B19" s="57"/>
      <c r="C19" s="54"/>
      <c r="D19" s="55"/>
      <c r="E19" s="58" t="s">
        <v>46</v>
      </c>
      <c r="F19" s="58" t="s">
        <v>46</v>
      </c>
      <c r="G19" s="58"/>
      <c r="H19" s="58"/>
      <c r="I19" s="58"/>
      <c r="J19" s="58"/>
      <c r="K19" s="117"/>
      <c r="L19" s="215"/>
      <c r="M19" s="114"/>
      <c r="Q19" s="115"/>
      <c r="T19" s="115"/>
      <c r="V19" s="148"/>
    </row>
    <row r="20" s="4" customFormat="1" ht="15" customHeight="1" spans="1:22">
      <c r="A20" s="46"/>
      <c r="B20" s="57"/>
      <c r="C20" s="54"/>
      <c r="D20" s="59"/>
      <c r="E20" s="60" t="s">
        <v>47</v>
      </c>
      <c r="F20" s="60" t="s">
        <v>48</v>
      </c>
      <c r="G20" s="60"/>
      <c r="H20" s="60"/>
      <c r="I20" s="60"/>
      <c r="J20" s="58"/>
      <c r="K20" s="117"/>
      <c r="L20" s="215"/>
      <c r="M20" s="114"/>
      <c r="Q20" s="115"/>
      <c r="T20" s="115"/>
      <c r="V20" s="148"/>
    </row>
    <row r="21" s="4" customFormat="1" ht="15" customHeight="1" spans="1:22">
      <c r="A21" s="46"/>
      <c r="B21" s="57"/>
      <c r="C21" s="61" t="s">
        <v>49</v>
      </c>
      <c r="D21" s="55"/>
      <c r="E21" s="62" t="s">
        <v>50</v>
      </c>
      <c r="F21" s="62" t="s">
        <v>50</v>
      </c>
      <c r="G21" s="62"/>
      <c r="H21" s="62"/>
      <c r="I21" s="62"/>
      <c r="J21" s="62"/>
      <c r="K21" s="118"/>
      <c r="L21" s="215"/>
      <c r="M21" s="114"/>
      <c r="Q21" s="115"/>
      <c r="T21" s="115"/>
      <c r="V21" s="148"/>
    </row>
    <row r="22" s="4" customFormat="1" ht="15" customHeight="1" spans="1:22">
      <c r="A22" s="63"/>
      <c r="B22" s="64" t="s">
        <v>51</v>
      </c>
      <c r="C22" s="65" t="s">
        <v>52</v>
      </c>
      <c r="D22" s="66"/>
      <c r="E22" s="67" t="s">
        <v>53</v>
      </c>
      <c r="F22" s="67" t="s">
        <v>53</v>
      </c>
      <c r="G22" s="67"/>
      <c r="H22" s="67"/>
      <c r="I22" s="67"/>
      <c r="J22" s="68"/>
      <c r="K22" s="119"/>
      <c r="L22" s="217"/>
      <c r="M22" s="121"/>
      <c r="Q22" s="115"/>
      <c r="T22" s="115"/>
      <c r="V22" s="148"/>
    </row>
    <row r="23" s="3" customFormat="1" ht="15" customHeight="1" spans="1:20">
      <c r="A23" s="41"/>
      <c r="B23" s="69" t="s">
        <v>54</v>
      </c>
      <c r="C23" s="30" t="s">
        <v>24</v>
      </c>
      <c r="D23" s="30" t="s">
        <v>25</v>
      </c>
      <c r="E23" s="208">
        <v>172934</v>
      </c>
      <c r="F23" s="208">
        <v>173008</v>
      </c>
      <c r="G23" s="208"/>
      <c r="H23" s="208"/>
      <c r="I23" s="208"/>
      <c r="J23" s="43"/>
      <c r="K23" s="122" t="s">
        <v>26</v>
      </c>
      <c r="L23" s="215" t="s">
        <v>27</v>
      </c>
      <c r="M23" s="111" t="s">
        <v>28</v>
      </c>
      <c r="Q23" s="150"/>
      <c r="T23" s="150"/>
    </row>
    <row r="24" s="3" customFormat="1" ht="15" customHeight="1" spans="1:22">
      <c r="A24" s="41"/>
      <c r="B24" s="44"/>
      <c r="C24" s="30"/>
      <c r="D24" s="30"/>
      <c r="E24" s="208" t="s">
        <v>29</v>
      </c>
      <c r="F24" s="208" t="s">
        <v>30</v>
      </c>
      <c r="G24" s="208"/>
      <c r="H24" s="208"/>
      <c r="I24" s="208"/>
      <c r="J24" s="45"/>
      <c r="K24" s="30"/>
      <c r="L24" s="215"/>
      <c r="M24" s="111"/>
      <c r="Q24" s="150"/>
      <c r="T24" s="150" t="s">
        <v>33</v>
      </c>
      <c r="V24" s="204" t="s">
        <v>34</v>
      </c>
    </row>
    <row r="25" s="4" customFormat="1" ht="15" customHeight="1" spans="1:22">
      <c r="A25" s="46"/>
      <c r="B25" s="47"/>
      <c r="C25" s="48" t="s">
        <v>55</v>
      </c>
      <c r="D25" s="49" t="s">
        <v>36</v>
      </c>
      <c r="E25" s="50">
        <v>83</v>
      </c>
      <c r="F25" s="50">
        <v>22</v>
      </c>
      <c r="G25" s="50"/>
      <c r="H25" s="50"/>
      <c r="I25" s="50"/>
      <c r="J25" s="50"/>
      <c r="K25" s="50">
        <f t="shared" ref="K25:K33" si="4">SUM(E25:J25)</f>
        <v>105</v>
      </c>
      <c r="L25" s="233">
        <v>198110269407</v>
      </c>
      <c r="M25" s="123" t="s">
        <v>56</v>
      </c>
      <c r="Q25" s="115">
        <v>194.35</v>
      </c>
      <c r="R25" s="4">
        <f t="shared" ref="R25:R32" si="5">K25*1.15</f>
        <v>120.75</v>
      </c>
      <c r="T25" s="241">
        <f>K25*1.14</f>
        <v>119.7</v>
      </c>
      <c r="V25" s="205">
        <f>K33*1.14</f>
        <v>3990</v>
      </c>
    </row>
    <row r="26" s="4" customFormat="1" ht="15" customHeight="1" spans="1:22">
      <c r="A26" s="46"/>
      <c r="B26" s="47"/>
      <c r="C26" s="51"/>
      <c r="D26" s="49" t="s">
        <v>38</v>
      </c>
      <c r="E26" s="50">
        <v>332</v>
      </c>
      <c r="F26" s="50">
        <v>88</v>
      </c>
      <c r="G26" s="50"/>
      <c r="H26" s="50"/>
      <c r="I26" s="50"/>
      <c r="J26" s="50"/>
      <c r="K26" s="50">
        <f t="shared" si="4"/>
        <v>420</v>
      </c>
      <c r="L26" s="233">
        <v>198110269414</v>
      </c>
      <c r="M26" s="123"/>
      <c r="Q26" s="115">
        <v>533.6</v>
      </c>
      <c r="R26" s="4">
        <f t="shared" si="5"/>
        <v>483</v>
      </c>
      <c r="T26" s="241">
        <f t="shared" ref="T26:T32" si="6">K26*1.14</f>
        <v>478.8</v>
      </c>
      <c r="V26" s="148"/>
    </row>
    <row r="27" s="4" customFormat="1" ht="15" customHeight="1" spans="1:22">
      <c r="A27" s="46"/>
      <c r="B27" s="47"/>
      <c r="C27" s="51"/>
      <c r="D27" s="49" t="s">
        <v>39</v>
      </c>
      <c r="E27" s="50">
        <v>664</v>
      </c>
      <c r="F27" s="50">
        <v>176</v>
      </c>
      <c r="G27" s="50"/>
      <c r="H27" s="50"/>
      <c r="I27" s="50"/>
      <c r="J27" s="50"/>
      <c r="K27" s="50">
        <f t="shared" si="4"/>
        <v>840</v>
      </c>
      <c r="L27" s="233">
        <v>198110269421</v>
      </c>
      <c r="M27" s="123"/>
      <c r="Q27" s="115">
        <v>969.45</v>
      </c>
      <c r="R27" s="4">
        <f t="shared" si="5"/>
        <v>966</v>
      </c>
      <c r="T27" s="241">
        <f t="shared" si="6"/>
        <v>957.6</v>
      </c>
      <c r="V27" s="148"/>
    </row>
    <row r="28" s="4" customFormat="1" ht="15" customHeight="1" spans="1:22">
      <c r="A28" s="46"/>
      <c r="B28" s="47"/>
      <c r="C28" s="51"/>
      <c r="D28" s="49" t="s">
        <v>40</v>
      </c>
      <c r="E28" s="50">
        <v>719</v>
      </c>
      <c r="F28" s="50">
        <v>191</v>
      </c>
      <c r="G28" s="50"/>
      <c r="H28" s="50"/>
      <c r="I28" s="50"/>
      <c r="J28" s="50"/>
      <c r="K28" s="50">
        <f t="shared" si="4"/>
        <v>910</v>
      </c>
      <c r="L28" s="233">
        <v>198110269438</v>
      </c>
      <c r="M28" s="123"/>
      <c r="Q28" s="115">
        <v>1115.5</v>
      </c>
      <c r="R28" s="4">
        <f t="shared" si="5"/>
        <v>1046.5</v>
      </c>
      <c r="T28" s="241">
        <f t="shared" si="6"/>
        <v>1037.4</v>
      </c>
      <c r="V28" s="148"/>
    </row>
    <row r="29" s="4" customFormat="1" ht="15" customHeight="1" spans="1:22">
      <c r="A29" s="46"/>
      <c r="B29" s="47"/>
      <c r="C29" s="51"/>
      <c r="D29" s="49" t="s">
        <v>41</v>
      </c>
      <c r="E29" s="50">
        <v>415</v>
      </c>
      <c r="F29" s="50">
        <v>110</v>
      </c>
      <c r="G29" s="50"/>
      <c r="H29" s="50"/>
      <c r="I29" s="50"/>
      <c r="J29" s="50"/>
      <c r="K29" s="50">
        <f t="shared" si="4"/>
        <v>525</v>
      </c>
      <c r="L29" s="233">
        <v>198110269445</v>
      </c>
      <c r="M29" s="123"/>
      <c r="Q29" s="115">
        <v>678.5</v>
      </c>
      <c r="R29" s="4">
        <f t="shared" si="5"/>
        <v>603.75</v>
      </c>
      <c r="T29" s="241">
        <f t="shared" si="6"/>
        <v>598.5</v>
      </c>
      <c r="V29" s="148"/>
    </row>
    <row r="30" s="4" customFormat="1" ht="15" customHeight="1" spans="1:22">
      <c r="A30" s="46"/>
      <c r="B30" s="47"/>
      <c r="C30" s="51"/>
      <c r="D30" s="49" t="s">
        <v>42</v>
      </c>
      <c r="E30" s="50">
        <v>277</v>
      </c>
      <c r="F30" s="50">
        <v>73</v>
      </c>
      <c r="G30" s="50"/>
      <c r="H30" s="50"/>
      <c r="I30" s="50"/>
      <c r="J30" s="50"/>
      <c r="K30" s="50">
        <f t="shared" si="4"/>
        <v>350</v>
      </c>
      <c r="L30" s="233">
        <v>198110269452</v>
      </c>
      <c r="M30" s="123"/>
      <c r="Q30" s="115">
        <v>630.2</v>
      </c>
      <c r="R30" s="4">
        <f t="shared" si="5"/>
        <v>402.5</v>
      </c>
      <c r="T30" s="241">
        <f t="shared" si="6"/>
        <v>399</v>
      </c>
      <c r="V30" s="148"/>
    </row>
    <row r="31" s="4" customFormat="1" ht="15" customHeight="1" spans="1:22">
      <c r="A31" s="46"/>
      <c r="B31" s="47"/>
      <c r="C31" s="51"/>
      <c r="D31" s="49" t="s">
        <v>43</v>
      </c>
      <c r="E31" s="52">
        <v>166</v>
      </c>
      <c r="F31" s="52">
        <v>44</v>
      </c>
      <c r="G31" s="52"/>
      <c r="H31" s="50"/>
      <c r="I31" s="50"/>
      <c r="J31" s="50"/>
      <c r="K31" s="50">
        <f t="shared" si="4"/>
        <v>210</v>
      </c>
      <c r="L31" s="233">
        <v>198110269469</v>
      </c>
      <c r="M31" s="123"/>
      <c r="Q31" s="115">
        <v>437</v>
      </c>
      <c r="R31" s="4">
        <f t="shared" si="5"/>
        <v>241.5</v>
      </c>
      <c r="T31" s="241">
        <f t="shared" si="6"/>
        <v>239.4</v>
      </c>
      <c r="V31" s="148"/>
    </row>
    <row r="32" s="4" customFormat="1" ht="15" customHeight="1" spans="1:22">
      <c r="A32" s="46"/>
      <c r="B32" s="53"/>
      <c r="C32" s="51"/>
      <c r="D32" s="49" t="s">
        <v>44</v>
      </c>
      <c r="E32" s="52">
        <v>111</v>
      </c>
      <c r="F32" s="52">
        <v>29</v>
      </c>
      <c r="G32" s="52"/>
      <c r="H32" s="50"/>
      <c r="I32" s="50"/>
      <c r="J32" s="50"/>
      <c r="K32" s="50">
        <f t="shared" si="4"/>
        <v>140</v>
      </c>
      <c r="L32" s="233">
        <v>198110269476</v>
      </c>
      <c r="M32" s="123"/>
      <c r="Q32" s="115">
        <v>290.95</v>
      </c>
      <c r="R32" s="4">
        <f t="shared" si="5"/>
        <v>161</v>
      </c>
      <c r="T32" s="241">
        <f t="shared" si="6"/>
        <v>159.6</v>
      </c>
      <c r="V32" s="148"/>
    </row>
    <row r="33" s="4" customFormat="1" ht="15" customHeight="1" spans="1:22">
      <c r="A33" s="46"/>
      <c r="B33" s="53"/>
      <c r="C33" s="54" t="s">
        <v>45</v>
      </c>
      <c r="D33" s="55"/>
      <c r="E33" s="56">
        <f t="shared" ref="E33:J33" si="7">SUM(E25:E32)</f>
        <v>2767</v>
      </c>
      <c r="F33" s="56">
        <f t="shared" si="7"/>
        <v>733</v>
      </c>
      <c r="G33" s="56"/>
      <c r="H33" s="56"/>
      <c r="I33" s="56"/>
      <c r="J33" s="56">
        <f t="shared" si="7"/>
        <v>0</v>
      </c>
      <c r="K33" s="117">
        <f t="shared" si="4"/>
        <v>3500</v>
      </c>
      <c r="L33" s="215"/>
      <c r="M33" s="123"/>
      <c r="Q33" s="115"/>
      <c r="T33" s="115"/>
      <c r="V33" s="148"/>
    </row>
    <row r="34" s="4" customFormat="1" ht="15" customHeight="1" spans="1:22">
      <c r="A34" s="46"/>
      <c r="B34" s="57"/>
      <c r="C34" s="54"/>
      <c r="D34" s="55"/>
      <c r="E34" s="58" t="s">
        <v>46</v>
      </c>
      <c r="F34" s="58" t="s">
        <v>46</v>
      </c>
      <c r="G34" s="58"/>
      <c r="H34" s="58"/>
      <c r="I34" s="58"/>
      <c r="J34" s="58"/>
      <c r="K34" s="117"/>
      <c r="L34" s="215"/>
      <c r="M34" s="123"/>
      <c r="Q34" s="115"/>
      <c r="T34" s="115"/>
      <c r="V34" s="148"/>
    </row>
    <row r="35" s="4" customFormat="1" ht="15" customHeight="1" spans="1:22">
      <c r="A35" s="46"/>
      <c r="B35" s="57"/>
      <c r="C35" s="54"/>
      <c r="D35" s="59"/>
      <c r="E35" s="60" t="s">
        <v>47</v>
      </c>
      <c r="F35" s="60" t="s">
        <v>48</v>
      </c>
      <c r="G35" s="60"/>
      <c r="H35" s="60"/>
      <c r="I35" s="60"/>
      <c r="J35" s="58"/>
      <c r="K35" s="117"/>
      <c r="L35" s="215"/>
      <c r="M35" s="123"/>
      <c r="Q35" s="115"/>
      <c r="T35" s="115"/>
      <c r="V35" s="148"/>
    </row>
    <row r="36" s="4" customFormat="1" ht="15" customHeight="1" spans="1:22">
      <c r="A36" s="46"/>
      <c r="B36" s="57"/>
      <c r="C36" s="61" t="s">
        <v>49</v>
      </c>
      <c r="D36" s="55"/>
      <c r="E36" s="62" t="s">
        <v>50</v>
      </c>
      <c r="F36" s="62" t="s">
        <v>50</v>
      </c>
      <c r="G36" s="62"/>
      <c r="H36" s="62"/>
      <c r="I36" s="62"/>
      <c r="J36" s="62"/>
      <c r="K36" s="118"/>
      <c r="L36" s="215"/>
      <c r="M36" s="123"/>
      <c r="Q36" s="115"/>
      <c r="T36" s="115"/>
      <c r="V36" s="148"/>
    </row>
    <row r="37" s="4" customFormat="1" ht="15" customHeight="1" spans="1:22">
      <c r="A37" s="63"/>
      <c r="B37" s="64" t="s">
        <v>57</v>
      </c>
      <c r="C37" s="65" t="s">
        <v>52</v>
      </c>
      <c r="D37" s="66"/>
      <c r="E37" s="67" t="s">
        <v>53</v>
      </c>
      <c r="F37" s="67" t="s">
        <v>53</v>
      </c>
      <c r="G37" s="67"/>
      <c r="H37" s="67"/>
      <c r="I37" s="67"/>
      <c r="J37" s="68"/>
      <c r="K37" s="119"/>
      <c r="L37" s="217"/>
      <c r="M37" s="124"/>
      <c r="Q37" s="115"/>
      <c r="T37" s="242"/>
      <c r="V37" s="148"/>
    </row>
    <row r="38" s="3" customFormat="1" ht="15" customHeight="1" spans="1:22">
      <c r="A38" s="41"/>
      <c r="B38" s="42" t="s">
        <v>58</v>
      </c>
      <c r="C38" s="30" t="s">
        <v>24</v>
      </c>
      <c r="D38" s="30" t="s">
        <v>25</v>
      </c>
      <c r="E38" s="208">
        <v>172934</v>
      </c>
      <c r="F38" s="208">
        <v>173008</v>
      </c>
      <c r="G38" s="208"/>
      <c r="H38" s="208"/>
      <c r="I38" s="208"/>
      <c r="J38" s="43"/>
      <c r="K38" s="30"/>
      <c r="L38" s="215" t="s">
        <v>27</v>
      </c>
      <c r="M38" s="111" t="s">
        <v>28</v>
      </c>
      <c r="Q38" s="150"/>
      <c r="T38" s="151" t="s">
        <v>59</v>
      </c>
      <c r="V38" s="151" t="s">
        <v>59</v>
      </c>
    </row>
    <row r="39" s="3" customFormat="1" ht="15" customHeight="1" spans="1:22">
      <c r="A39" s="41"/>
      <c r="B39" s="44"/>
      <c r="C39" s="30"/>
      <c r="D39" s="30"/>
      <c r="E39" s="208" t="s">
        <v>29</v>
      </c>
      <c r="F39" s="208" t="s">
        <v>30</v>
      </c>
      <c r="G39" s="208"/>
      <c r="H39" s="208"/>
      <c r="I39" s="208"/>
      <c r="J39" s="45"/>
      <c r="K39" s="30"/>
      <c r="L39" s="215"/>
      <c r="M39" s="111"/>
      <c r="Q39" s="150"/>
      <c r="T39" s="150" t="s">
        <v>60</v>
      </c>
      <c r="V39" s="204" t="s">
        <v>61</v>
      </c>
    </row>
    <row r="40" s="4" customFormat="1" ht="15" customHeight="1" spans="1:22">
      <c r="A40" s="46"/>
      <c r="B40" s="47"/>
      <c r="C40" s="48" t="s">
        <v>62</v>
      </c>
      <c r="D40" s="49" t="s">
        <v>36</v>
      </c>
      <c r="E40" s="50">
        <v>67</v>
      </c>
      <c r="F40" s="50">
        <v>17</v>
      </c>
      <c r="G40" s="50"/>
      <c r="H40" s="50"/>
      <c r="I40" s="50"/>
      <c r="J40" s="50"/>
      <c r="K40" s="50">
        <f t="shared" ref="K40:K47" si="8">SUM(E40:J40)</f>
        <v>84</v>
      </c>
      <c r="L40" s="233">
        <v>198110269247</v>
      </c>
      <c r="M40" s="125" t="s">
        <v>63</v>
      </c>
      <c r="Q40" s="115">
        <v>158.7</v>
      </c>
      <c r="R40" s="4">
        <f t="shared" ref="R40:R47" si="9">K40*1.15</f>
        <v>96.6</v>
      </c>
      <c r="T40" s="147">
        <f>K40*1.14</f>
        <v>95.76</v>
      </c>
      <c r="V40" s="205">
        <f>K48*1.14</f>
        <v>3192</v>
      </c>
    </row>
    <row r="41" s="4" customFormat="1" ht="15" customHeight="1" spans="1:22">
      <c r="A41" s="46"/>
      <c r="B41" s="47"/>
      <c r="C41" s="51"/>
      <c r="D41" s="49" t="s">
        <v>38</v>
      </c>
      <c r="E41" s="50">
        <v>266</v>
      </c>
      <c r="F41" s="50">
        <v>70</v>
      </c>
      <c r="G41" s="50"/>
      <c r="H41" s="50"/>
      <c r="I41" s="50"/>
      <c r="J41" s="50"/>
      <c r="K41" s="50">
        <f t="shared" si="8"/>
        <v>336</v>
      </c>
      <c r="L41" s="233">
        <v>198110269254</v>
      </c>
      <c r="M41" s="125"/>
      <c r="Q41" s="115">
        <v>437</v>
      </c>
      <c r="R41" s="4">
        <f t="shared" si="9"/>
        <v>386.4</v>
      </c>
      <c r="T41" s="147">
        <f t="shared" ref="T41:T48" si="10">K41*1.14</f>
        <v>383.04</v>
      </c>
      <c r="V41" s="148"/>
    </row>
    <row r="42" s="4" customFormat="1" ht="15" customHeight="1" spans="1:22">
      <c r="A42" s="46"/>
      <c r="B42" s="47"/>
      <c r="C42" s="51"/>
      <c r="D42" s="49" t="s">
        <v>39</v>
      </c>
      <c r="E42" s="50">
        <v>531</v>
      </c>
      <c r="F42" s="50">
        <v>141</v>
      </c>
      <c r="G42" s="50"/>
      <c r="H42" s="50"/>
      <c r="I42" s="50"/>
      <c r="J42" s="50"/>
      <c r="K42" s="50">
        <f t="shared" si="8"/>
        <v>672</v>
      </c>
      <c r="L42" s="233">
        <v>198110269261</v>
      </c>
      <c r="M42" s="125"/>
      <c r="Q42" s="115">
        <v>793.5</v>
      </c>
      <c r="R42" s="4">
        <f t="shared" si="9"/>
        <v>772.8</v>
      </c>
      <c r="T42" s="147">
        <f t="shared" si="10"/>
        <v>766.08</v>
      </c>
      <c r="V42" s="148"/>
    </row>
    <row r="43" s="4" customFormat="1" ht="15" customHeight="1" spans="1:22">
      <c r="A43" s="46"/>
      <c r="B43" s="47"/>
      <c r="C43" s="51"/>
      <c r="D43" s="49" t="s">
        <v>40</v>
      </c>
      <c r="E43" s="50">
        <v>576</v>
      </c>
      <c r="F43" s="50">
        <v>152</v>
      </c>
      <c r="G43" s="50"/>
      <c r="H43" s="50"/>
      <c r="I43" s="50"/>
      <c r="J43" s="50"/>
      <c r="K43" s="50">
        <f t="shared" si="8"/>
        <v>728</v>
      </c>
      <c r="L43" s="233">
        <v>198110269278</v>
      </c>
      <c r="M43" s="125"/>
      <c r="Q43" s="115">
        <v>913.1</v>
      </c>
      <c r="R43" s="4">
        <f t="shared" si="9"/>
        <v>837.2</v>
      </c>
      <c r="T43" s="147">
        <f t="shared" si="10"/>
        <v>829.92</v>
      </c>
      <c r="V43" s="148"/>
    </row>
    <row r="44" s="4" customFormat="1" ht="15" customHeight="1" spans="1:22">
      <c r="A44" s="46"/>
      <c r="B44" s="47"/>
      <c r="C44" s="51"/>
      <c r="D44" s="49" t="s">
        <v>41</v>
      </c>
      <c r="E44" s="50">
        <v>332</v>
      </c>
      <c r="F44" s="50">
        <v>88</v>
      </c>
      <c r="G44" s="50"/>
      <c r="H44" s="50"/>
      <c r="I44" s="50"/>
      <c r="J44" s="50"/>
      <c r="K44" s="50">
        <f t="shared" si="8"/>
        <v>420</v>
      </c>
      <c r="L44" s="233">
        <v>198110269285</v>
      </c>
      <c r="M44" s="125"/>
      <c r="Q44" s="115">
        <v>555.45</v>
      </c>
      <c r="R44" s="4">
        <f t="shared" si="9"/>
        <v>483</v>
      </c>
      <c r="T44" s="147">
        <f t="shared" si="10"/>
        <v>478.8</v>
      </c>
      <c r="V44" s="148"/>
    </row>
    <row r="45" s="4" customFormat="1" ht="15" customHeight="1" spans="1:22">
      <c r="A45" s="46"/>
      <c r="B45" s="47"/>
      <c r="C45" s="51"/>
      <c r="D45" s="49" t="s">
        <v>42</v>
      </c>
      <c r="E45" s="50">
        <v>222</v>
      </c>
      <c r="F45" s="52">
        <v>58</v>
      </c>
      <c r="G45" s="52"/>
      <c r="H45" s="50"/>
      <c r="I45" s="50"/>
      <c r="J45" s="50"/>
      <c r="K45" s="50">
        <f t="shared" si="8"/>
        <v>280</v>
      </c>
      <c r="L45" s="233">
        <v>198110269292</v>
      </c>
      <c r="M45" s="125"/>
      <c r="Q45" s="115">
        <v>516.35</v>
      </c>
      <c r="R45" s="4">
        <f t="shared" si="9"/>
        <v>322</v>
      </c>
      <c r="T45" s="147">
        <f t="shared" si="10"/>
        <v>319.2</v>
      </c>
      <c r="V45" s="148"/>
    </row>
    <row r="46" s="4" customFormat="1" ht="15" customHeight="1" spans="1:22">
      <c r="A46" s="46"/>
      <c r="B46" s="53"/>
      <c r="C46" s="51"/>
      <c r="D46" s="49" t="s">
        <v>43</v>
      </c>
      <c r="E46" s="52">
        <v>133</v>
      </c>
      <c r="F46" s="52">
        <v>35</v>
      </c>
      <c r="G46" s="52"/>
      <c r="H46" s="50"/>
      <c r="I46" s="50"/>
      <c r="J46" s="50"/>
      <c r="K46" s="50">
        <f t="shared" si="8"/>
        <v>168</v>
      </c>
      <c r="L46" s="233">
        <v>198110269308</v>
      </c>
      <c r="M46" s="125"/>
      <c r="Q46" s="115">
        <v>357.65</v>
      </c>
      <c r="R46" s="4">
        <f t="shared" si="9"/>
        <v>193.2</v>
      </c>
      <c r="T46" s="147">
        <f t="shared" si="10"/>
        <v>191.52</v>
      </c>
      <c r="V46" s="148"/>
    </row>
    <row r="47" s="4" customFormat="1" ht="15" customHeight="1" spans="1:22">
      <c r="A47" s="46"/>
      <c r="B47" s="53"/>
      <c r="C47" s="51"/>
      <c r="D47" s="49" t="s">
        <v>44</v>
      </c>
      <c r="E47" s="52">
        <v>89</v>
      </c>
      <c r="F47" s="52">
        <v>23</v>
      </c>
      <c r="G47" s="52"/>
      <c r="H47" s="50"/>
      <c r="I47" s="50"/>
      <c r="J47" s="50"/>
      <c r="K47" s="50">
        <f t="shared" si="8"/>
        <v>112</v>
      </c>
      <c r="L47" s="233">
        <v>198110269315</v>
      </c>
      <c r="M47" s="125"/>
      <c r="Q47" s="115">
        <v>238.05</v>
      </c>
      <c r="R47" s="4">
        <f t="shared" si="9"/>
        <v>128.8</v>
      </c>
      <c r="T47" s="147">
        <f t="shared" si="10"/>
        <v>127.68</v>
      </c>
      <c r="V47" s="148"/>
    </row>
    <row r="48" s="4" customFormat="1" ht="15" customHeight="1" spans="1:22">
      <c r="A48" s="46"/>
      <c r="B48" s="53"/>
      <c r="C48" s="54" t="s">
        <v>45</v>
      </c>
      <c r="D48" s="55"/>
      <c r="E48" s="56">
        <f>SUM(E40:E47)</f>
        <v>2216</v>
      </c>
      <c r="F48" s="56">
        <f>SUM(F40:F47)</f>
        <v>584</v>
      </c>
      <c r="G48" s="56"/>
      <c r="H48" s="56"/>
      <c r="I48" s="56"/>
      <c r="J48" s="56"/>
      <c r="K48" s="117">
        <f>SUM(K40:K47)</f>
        <v>2800</v>
      </c>
      <c r="L48" s="215"/>
      <c r="M48" s="125"/>
      <c r="Q48" s="115"/>
      <c r="T48" s="242"/>
      <c r="V48" s="148"/>
    </row>
    <row r="49" s="4" customFormat="1" ht="15" customHeight="1" spans="1:22">
      <c r="A49" s="46"/>
      <c r="B49" s="57"/>
      <c r="C49" s="54"/>
      <c r="D49" s="55"/>
      <c r="E49" s="58" t="s">
        <v>46</v>
      </c>
      <c r="F49" s="58" t="s">
        <v>46</v>
      </c>
      <c r="G49" s="58"/>
      <c r="H49" s="58"/>
      <c r="I49" s="58"/>
      <c r="J49" s="56"/>
      <c r="K49" s="117"/>
      <c r="L49" s="215"/>
      <c r="M49" s="125"/>
      <c r="Q49" s="115"/>
      <c r="T49" s="242"/>
      <c r="V49" s="148"/>
    </row>
    <row r="50" s="4" customFormat="1" ht="15" customHeight="1" spans="1:22">
      <c r="A50" s="46"/>
      <c r="B50" s="57"/>
      <c r="C50" s="54"/>
      <c r="D50" s="59"/>
      <c r="E50" s="60" t="s">
        <v>47</v>
      </c>
      <c r="F50" s="60" t="s">
        <v>48</v>
      </c>
      <c r="G50" s="60"/>
      <c r="H50" s="60"/>
      <c r="I50" s="60"/>
      <c r="J50" s="56"/>
      <c r="K50" s="117"/>
      <c r="L50" s="215"/>
      <c r="M50" s="125"/>
      <c r="Q50" s="115"/>
      <c r="T50" s="242"/>
      <c r="V50" s="148"/>
    </row>
    <row r="51" s="4" customFormat="1" ht="15" customHeight="1" spans="1:22">
      <c r="A51" s="46"/>
      <c r="B51" s="57"/>
      <c r="C51" s="61" t="s">
        <v>49</v>
      </c>
      <c r="D51" s="55"/>
      <c r="E51" s="62" t="s">
        <v>50</v>
      </c>
      <c r="F51" s="62" t="s">
        <v>50</v>
      </c>
      <c r="G51" s="62"/>
      <c r="H51" s="62"/>
      <c r="I51" s="62"/>
      <c r="J51" s="62"/>
      <c r="K51" s="118"/>
      <c r="L51" s="215"/>
      <c r="M51" s="125"/>
      <c r="Q51" s="115"/>
      <c r="T51" s="115"/>
      <c r="V51" s="148"/>
    </row>
    <row r="52" s="4" customFormat="1" ht="15" customHeight="1" spans="1:22">
      <c r="A52" s="63"/>
      <c r="B52" s="64" t="s">
        <v>64</v>
      </c>
      <c r="C52" s="65" t="s">
        <v>52</v>
      </c>
      <c r="D52" s="66"/>
      <c r="E52" s="67" t="s">
        <v>53</v>
      </c>
      <c r="F52" s="67" t="s">
        <v>53</v>
      </c>
      <c r="G52" s="67"/>
      <c r="H52" s="67"/>
      <c r="I52" s="67"/>
      <c r="J52" s="68"/>
      <c r="K52" s="119"/>
      <c r="L52" s="217"/>
      <c r="M52" s="126"/>
      <c r="Q52" s="115"/>
      <c r="T52" s="115"/>
      <c r="V52" s="148"/>
    </row>
    <row r="53" s="4" customFormat="1" ht="15" customHeight="1" spans="1:22">
      <c r="A53" s="209"/>
      <c r="B53" s="64"/>
      <c r="C53" s="65"/>
      <c r="D53" s="66"/>
      <c r="E53" s="67">
        <f>E18+E33+E48</f>
        <v>6924</v>
      </c>
      <c r="F53" s="67">
        <f>F18+F33+F48</f>
        <v>1827</v>
      </c>
      <c r="G53" s="67"/>
      <c r="H53" s="67"/>
      <c r="I53" s="67"/>
      <c r="J53" s="68"/>
      <c r="K53" s="119"/>
      <c r="L53" s="217"/>
      <c r="M53" s="126"/>
      <c r="T53" s="115"/>
      <c r="V53" s="148"/>
    </row>
    <row r="54" s="5" customFormat="1" ht="15" customHeight="1" spans="1:20">
      <c r="A54" s="70"/>
      <c r="B54" s="71"/>
      <c r="C54" s="72"/>
      <c r="D54" s="72"/>
      <c r="E54" s="210"/>
      <c r="F54" s="210"/>
      <c r="G54" s="210"/>
      <c r="H54" s="210"/>
      <c r="I54" s="210"/>
      <c r="J54" s="72"/>
      <c r="K54" s="127">
        <f>K18+K33+K48</f>
        <v>8751</v>
      </c>
      <c r="L54" s="234"/>
      <c r="M54" s="129" t="s">
        <v>65</v>
      </c>
      <c r="P54" s="130">
        <f>SUM(P10:P53)</f>
        <v>22045.5</v>
      </c>
      <c r="Q54" s="130">
        <f>SUM(Q10:Q53)</f>
        <v>13668.9</v>
      </c>
      <c r="T54" s="152"/>
    </row>
    <row r="55" s="6" customFormat="1" ht="15" customHeight="1" spans="1:22">
      <c r="A55" s="73"/>
      <c r="B55" s="74" t="s">
        <v>66</v>
      </c>
      <c r="C55" s="75" t="s">
        <v>67</v>
      </c>
      <c r="D55" s="75"/>
      <c r="E55" s="76" t="s">
        <v>68</v>
      </c>
      <c r="F55" s="77"/>
      <c r="G55" s="77"/>
      <c r="H55" s="77"/>
      <c r="I55" s="77"/>
      <c r="J55" s="77"/>
      <c r="K55" s="131"/>
      <c r="L55" s="235"/>
      <c r="M55" s="133"/>
      <c r="T55" s="243"/>
      <c r="V55" s="154"/>
    </row>
    <row r="56" s="7" customFormat="1" ht="15" customHeight="1" spans="1:22">
      <c r="A56" s="78">
        <v>1</v>
      </c>
      <c r="B56" s="79" t="s">
        <v>69</v>
      </c>
      <c r="C56" s="80"/>
      <c r="D56" s="81"/>
      <c r="E56" s="80" t="s">
        <v>70</v>
      </c>
      <c r="F56" s="82"/>
      <c r="G56" s="82"/>
      <c r="H56" s="82"/>
      <c r="I56" s="82"/>
      <c r="J56" s="82"/>
      <c r="K56" s="82"/>
      <c r="L56" s="236"/>
      <c r="M56" s="135"/>
      <c r="T56" s="244"/>
      <c r="V56" s="154"/>
    </row>
    <row r="57" s="7" customFormat="1" ht="15" customHeight="1" spans="1:22">
      <c r="A57" s="78">
        <v>2</v>
      </c>
      <c r="B57" s="79" t="s">
        <v>71</v>
      </c>
      <c r="C57" s="80" t="s">
        <v>72</v>
      </c>
      <c r="D57" s="81"/>
      <c r="E57" s="80" t="s">
        <v>73</v>
      </c>
      <c r="F57" s="82"/>
      <c r="G57" s="82"/>
      <c r="H57" s="82"/>
      <c r="I57" s="82"/>
      <c r="J57" s="82"/>
      <c r="K57" s="82"/>
      <c r="L57" s="236"/>
      <c r="M57" s="135"/>
      <c r="T57" s="244"/>
      <c r="V57" s="154"/>
    </row>
    <row r="58" s="7" customFormat="1" ht="15" customHeight="1" spans="1:22">
      <c r="A58" s="78">
        <v>3</v>
      </c>
      <c r="B58" s="79" t="s">
        <v>74</v>
      </c>
      <c r="C58" s="80"/>
      <c r="D58" s="81"/>
      <c r="E58" s="80"/>
      <c r="F58" s="82"/>
      <c r="G58" s="82"/>
      <c r="H58" s="82"/>
      <c r="I58" s="82"/>
      <c r="J58" s="82"/>
      <c r="K58" s="82"/>
      <c r="L58" s="236"/>
      <c r="M58" s="135"/>
      <c r="T58" s="244"/>
      <c r="V58" s="154"/>
    </row>
    <row r="59" s="6" customFormat="1" ht="15" customHeight="1" spans="1:22">
      <c r="A59" s="78">
        <v>4</v>
      </c>
      <c r="B59" s="83" t="s">
        <v>75</v>
      </c>
      <c r="C59" s="84" t="s">
        <v>76</v>
      </c>
      <c r="D59" s="85"/>
      <c r="E59" s="80" t="s">
        <v>77</v>
      </c>
      <c r="F59" s="82"/>
      <c r="G59" s="82"/>
      <c r="H59" s="82"/>
      <c r="I59" s="82"/>
      <c r="J59" s="82"/>
      <c r="K59" s="82"/>
      <c r="L59" s="236"/>
      <c r="M59" s="135"/>
      <c r="T59" s="243"/>
      <c r="V59" s="154"/>
    </row>
    <row r="60" s="6" customFormat="1" ht="15" customHeight="1" spans="1:22">
      <c r="A60" s="78">
        <v>5</v>
      </c>
      <c r="B60" s="83" t="s">
        <v>78</v>
      </c>
      <c r="C60" s="84" t="s">
        <v>79</v>
      </c>
      <c r="D60" s="85"/>
      <c r="E60" s="80" t="s">
        <v>80</v>
      </c>
      <c r="F60" s="82"/>
      <c r="G60" s="82"/>
      <c r="H60" s="82"/>
      <c r="I60" s="82"/>
      <c r="J60" s="82"/>
      <c r="K60" s="82"/>
      <c r="L60" s="236"/>
      <c r="M60" s="135"/>
      <c r="T60" s="243"/>
      <c r="V60" s="154"/>
    </row>
    <row r="61" s="6" customFormat="1" ht="15" customHeight="1" spans="1:22">
      <c r="A61" s="78">
        <v>6</v>
      </c>
      <c r="B61" s="83" t="s">
        <v>81</v>
      </c>
      <c r="C61" s="84" t="s">
        <v>82</v>
      </c>
      <c r="D61" s="85"/>
      <c r="E61" s="80" t="s">
        <v>83</v>
      </c>
      <c r="F61" s="82"/>
      <c r="G61" s="82"/>
      <c r="H61" s="82"/>
      <c r="I61" s="82"/>
      <c r="J61" s="82"/>
      <c r="K61" s="82"/>
      <c r="L61" s="236"/>
      <c r="M61" s="135"/>
      <c r="T61" s="243"/>
      <c r="V61" s="154"/>
    </row>
    <row r="62" s="6" customFormat="1" ht="15" customHeight="1" spans="1:22">
      <c r="A62" s="78">
        <v>7</v>
      </c>
      <c r="B62" s="83" t="s">
        <v>84</v>
      </c>
      <c r="C62" s="84" t="s">
        <v>85</v>
      </c>
      <c r="D62" s="85"/>
      <c r="E62" s="80" t="s">
        <v>86</v>
      </c>
      <c r="F62" s="82"/>
      <c r="G62" s="82"/>
      <c r="H62" s="82"/>
      <c r="I62" s="82"/>
      <c r="J62" s="82"/>
      <c r="K62" s="82"/>
      <c r="L62" s="236"/>
      <c r="M62" s="135"/>
      <c r="T62" s="243"/>
      <c r="V62" s="154"/>
    </row>
    <row r="63" s="6" customFormat="1" ht="15" customHeight="1" spans="1:22">
      <c r="A63" s="78">
        <v>8</v>
      </c>
      <c r="B63" s="86" t="s">
        <v>87</v>
      </c>
      <c r="C63" s="84"/>
      <c r="D63" s="85"/>
      <c r="E63" s="87" t="s">
        <v>88</v>
      </c>
      <c r="F63" s="88"/>
      <c r="G63" s="88"/>
      <c r="H63" s="88"/>
      <c r="I63" s="88"/>
      <c r="J63" s="88"/>
      <c r="K63" s="88"/>
      <c r="L63" s="237"/>
      <c r="M63" s="136"/>
      <c r="S63" s="6" t="s">
        <v>89</v>
      </c>
      <c r="T63" s="243"/>
      <c r="V63" s="154"/>
    </row>
    <row r="64" s="6" customFormat="1" ht="15" customHeight="1" spans="1:22">
      <c r="A64" s="78">
        <v>9</v>
      </c>
      <c r="B64" s="89" t="s">
        <v>31</v>
      </c>
      <c r="C64" s="90"/>
      <c r="D64" s="91"/>
      <c r="E64" s="92" t="s">
        <v>90</v>
      </c>
      <c r="F64" s="92"/>
      <c r="G64" s="92"/>
      <c r="H64" s="92"/>
      <c r="I64" s="92"/>
      <c r="J64" s="92"/>
      <c r="K64" s="92"/>
      <c r="L64" s="238"/>
      <c r="M64" s="92"/>
      <c r="T64" s="243"/>
      <c r="V64" s="154"/>
    </row>
    <row r="65" s="6" customFormat="1" ht="15" customHeight="1" spans="1:22">
      <c r="A65" s="78">
        <v>10</v>
      </c>
      <c r="B65" s="245" t="s">
        <v>32</v>
      </c>
      <c r="C65" s="90"/>
      <c r="D65" s="91"/>
      <c r="E65" s="92" t="s">
        <v>91</v>
      </c>
      <c r="F65" s="92"/>
      <c r="G65" s="92"/>
      <c r="H65" s="92"/>
      <c r="I65" s="92"/>
      <c r="J65" s="92"/>
      <c r="K65" s="92"/>
      <c r="L65" s="238"/>
      <c r="M65" s="92"/>
      <c r="N65" s="187"/>
      <c r="O65" s="187"/>
      <c r="P65" s="187"/>
      <c r="T65" s="243"/>
      <c r="V65" s="154"/>
    </row>
    <row r="66" s="6" customFormat="1" ht="15" customHeight="1" spans="1:22">
      <c r="A66" s="78">
        <v>11</v>
      </c>
      <c r="B66" s="155" t="s">
        <v>92</v>
      </c>
      <c r="C66" s="156" t="s">
        <v>93</v>
      </c>
      <c r="D66" s="157"/>
      <c r="E66" s="94" t="s">
        <v>94</v>
      </c>
      <c r="F66" s="95"/>
      <c r="G66" s="95"/>
      <c r="H66" s="95"/>
      <c r="I66" s="95"/>
      <c r="J66" s="95"/>
      <c r="K66" s="95"/>
      <c r="L66" s="249"/>
      <c r="M66" s="139"/>
      <c r="N66" s="187"/>
      <c r="O66" s="187"/>
      <c r="P66" s="187"/>
      <c r="T66" s="243"/>
      <c r="V66" s="154"/>
    </row>
    <row r="67" s="8" customFormat="1" ht="15" customHeight="1" spans="1:22">
      <c r="A67" s="78">
        <v>12</v>
      </c>
      <c r="B67" s="158" t="s">
        <v>95</v>
      </c>
      <c r="C67" s="159" t="s">
        <v>96</v>
      </c>
      <c r="D67" s="160"/>
      <c r="E67" s="92" t="s">
        <v>97</v>
      </c>
      <c r="F67" s="92"/>
      <c r="G67" s="92"/>
      <c r="H67" s="92"/>
      <c r="I67" s="92"/>
      <c r="J67" s="92"/>
      <c r="K67" s="92"/>
      <c r="L67" s="238"/>
      <c r="M67" s="92"/>
      <c r="N67" s="190"/>
      <c r="O67" s="190"/>
      <c r="P67" s="190"/>
      <c r="T67" s="256"/>
      <c r="V67" s="201"/>
    </row>
    <row r="68" s="6" customFormat="1" ht="15" customHeight="1" spans="1:22">
      <c r="A68" s="78">
        <v>13</v>
      </c>
      <c r="B68" s="161" t="s">
        <v>98</v>
      </c>
      <c r="C68" s="159" t="s">
        <v>99</v>
      </c>
      <c r="D68" s="160"/>
      <c r="E68" s="162" t="s">
        <v>100</v>
      </c>
      <c r="F68" s="163"/>
      <c r="G68" s="163"/>
      <c r="H68" s="163"/>
      <c r="I68" s="163"/>
      <c r="J68" s="163"/>
      <c r="K68" s="163"/>
      <c r="L68" s="250"/>
      <c r="M68" s="189"/>
      <c r="N68" s="187"/>
      <c r="O68" s="187"/>
      <c r="P68" s="187"/>
      <c r="T68" s="243"/>
      <c r="V68" s="154"/>
    </row>
    <row r="69" s="6" customFormat="1" ht="15" customHeight="1" spans="1:22">
      <c r="A69" s="78">
        <v>14</v>
      </c>
      <c r="B69" s="158" t="s">
        <v>101</v>
      </c>
      <c r="C69" s="168" t="s">
        <v>102</v>
      </c>
      <c r="D69" s="168"/>
      <c r="E69" s="219" t="s">
        <v>103</v>
      </c>
      <c r="F69" s="220"/>
      <c r="G69" s="220"/>
      <c r="H69" s="220"/>
      <c r="I69" s="220"/>
      <c r="J69" s="220"/>
      <c r="K69" s="220"/>
      <c r="L69" s="251"/>
      <c r="M69" s="226"/>
      <c r="N69" s="187"/>
      <c r="O69" s="187"/>
      <c r="P69" s="187"/>
      <c r="T69" s="243"/>
      <c r="V69" s="154"/>
    </row>
    <row r="70" s="8" customFormat="1" ht="15" customHeight="1" spans="1:22">
      <c r="A70" s="78">
        <v>15</v>
      </c>
      <c r="B70" s="79" t="s">
        <v>104</v>
      </c>
      <c r="C70" s="168" t="s">
        <v>105</v>
      </c>
      <c r="D70" s="169"/>
      <c r="E70" s="162" t="s">
        <v>106</v>
      </c>
      <c r="F70" s="163"/>
      <c r="G70" s="163"/>
      <c r="H70" s="163"/>
      <c r="I70" s="163"/>
      <c r="J70" s="163"/>
      <c r="K70" s="163"/>
      <c r="L70" s="250"/>
      <c r="M70" s="189"/>
      <c r="N70" s="190"/>
      <c r="O70" s="190"/>
      <c r="P70" s="190"/>
      <c r="T70" s="256"/>
      <c r="V70" s="201"/>
    </row>
    <row r="71" s="6" customFormat="1" ht="15" customHeight="1" spans="1:22">
      <c r="A71" s="78">
        <v>16</v>
      </c>
      <c r="B71" s="158" t="s">
        <v>107</v>
      </c>
      <c r="C71" s="170" t="s">
        <v>108</v>
      </c>
      <c r="D71" s="171"/>
      <c r="E71" s="172" t="s">
        <v>109</v>
      </c>
      <c r="F71" s="173"/>
      <c r="G71" s="173"/>
      <c r="H71" s="173"/>
      <c r="I71" s="173"/>
      <c r="J71" s="173"/>
      <c r="K71" s="173"/>
      <c r="L71" s="252"/>
      <c r="M71" s="194"/>
      <c r="T71" s="243"/>
      <c r="V71" s="154"/>
    </row>
    <row r="72" s="8" customFormat="1" ht="15" customHeight="1" spans="1:22">
      <c r="A72" s="78">
        <v>17</v>
      </c>
      <c r="B72" s="246" t="s">
        <v>110</v>
      </c>
      <c r="C72" s="175"/>
      <c r="D72" s="176"/>
      <c r="E72" s="247" t="s">
        <v>111</v>
      </c>
      <c r="F72" s="248"/>
      <c r="G72" s="248"/>
      <c r="H72" s="248"/>
      <c r="I72" s="248"/>
      <c r="J72" s="248"/>
      <c r="K72" s="248"/>
      <c r="L72" s="253"/>
      <c r="M72" s="254"/>
      <c r="T72" s="256"/>
      <c r="V72" s="201"/>
    </row>
    <row r="73" s="8" customFormat="1" ht="15" customHeight="1" spans="1:22">
      <c r="A73" s="78">
        <v>18</v>
      </c>
      <c r="B73" s="178"/>
      <c r="C73" s="179"/>
      <c r="D73" s="180"/>
      <c r="E73" s="223"/>
      <c r="F73" s="224"/>
      <c r="G73" s="224"/>
      <c r="H73" s="224"/>
      <c r="I73" s="224"/>
      <c r="J73" s="182"/>
      <c r="K73" s="182"/>
      <c r="L73" s="255"/>
      <c r="M73" s="196"/>
      <c r="T73" s="256"/>
      <c r="V73" s="201"/>
    </row>
    <row r="74" ht="15" customHeight="1" spans="1:13">
      <c r="A74" s="183"/>
      <c r="B74" s="184" t="s">
        <v>112</v>
      </c>
      <c r="C74" s="185"/>
      <c r="D74" s="184"/>
      <c r="E74" s="183" t="s">
        <v>113</v>
      </c>
      <c r="F74" s="183"/>
      <c r="G74" s="183"/>
      <c r="H74" s="225"/>
      <c r="I74" s="183"/>
      <c r="J74" s="184"/>
      <c r="K74" s="197"/>
      <c r="L74" s="227"/>
      <c r="M74" s="199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="9" customFormat="1" spans="1:22">
      <c r="A82" s="11"/>
      <c r="C82" s="11"/>
      <c r="E82" s="11"/>
      <c r="F82" s="11"/>
      <c r="G82" s="11"/>
      <c r="H82" s="206"/>
      <c r="I82" s="11"/>
      <c r="L82" s="207"/>
      <c r="N82" s="14"/>
      <c r="O82" s="14"/>
      <c r="P82" s="14"/>
      <c r="T82" s="257"/>
      <c r="V82" s="11"/>
    </row>
    <row r="83" s="9" customFormat="1" spans="1:22">
      <c r="A83" s="11"/>
      <c r="C83" s="11"/>
      <c r="E83" s="11"/>
      <c r="F83" s="11"/>
      <c r="G83" s="11"/>
      <c r="H83" s="206"/>
      <c r="I83" s="11"/>
      <c r="L83" s="207"/>
      <c r="N83" s="14"/>
      <c r="O83" s="14"/>
      <c r="P83" s="14"/>
      <c r="T83" s="257"/>
      <c r="V83" s="11"/>
    </row>
    <row r="84" s="9" customFormat="1" spans="1:22">
      <c r="A84" s="11"/>
      <c r="C84" s="11"/>
      <c r="E84" s="11"/>
      <c r="F84" s="11"/>
      <c r="G84" s="11"/>
      <c r="H84" s="206"/>
      <c r="I84" s="11"/>
      <c r="L84" s="207"/>
      <c r="N84" s="14"/>
      <c r="O84" s="14"/>
      <c r="P84" s="14"/>
      <c r="T84" s="257"/>
      <c r="V84" s="11"/>
    </row>
    <row r="85" s="9" customFormat="1" spans="1:22">
      <c r="A85" s="11"/>
      <c r="C85" s="11"/>
      <c r="E85" s="11"/>
      <c r="F85" s="11"/>
      <c r="G85" s="11"/>
      <c r="H85" s="206"/>
      <c r="I85" s="11"/>
      <c r="L85" s="207"/>
      <c r="N85" s="14"/>
      <c r="O85" s="14"/>
      <c r="P85" s="14"/>
      <c r="T85" s="257"/>
      <c r="V85" s="11"/>
    </row>
    <row r="86" s="9" customFormat="1" spans="1:22">
      <c r="A86" s="11"/>
      <c r="C86" s="11"/>
      <c r="E86" s="11"/>
      <c r="F86" s="11"/>
      <c r="G86" s="11"/>
      <c r="H86" s="206"/>
      <c r="I86" s="11"/>
      <c r="L86" s="207"/>
      <c r="N86" s="14"/>
      <c r="O86" s="14"/>
      <c r="P86" s="14"/>
      <c r="T86" s="257"/>
      <c r="V86" s="11"/>
    </row>
    <row r="87" s="9" customFormat="1" spans="1:22">
      <c r="A87" s="11"/>
      <c r="C87" s="11"/>
      <c r="E87" s="11"/>
      <c r="F87" s="11"/>
      <c r="G87" s="11"/>
      <c r="H87" s="206"/>
      <c r="I87" s="11"/>
      <c r="L87" s="207"/>
      <c r="N87" s="14"/>
      <c r="O87" s="14"/>
      <c r="P87" s="14"/>
      <c r="T87" s="257"/>
      <c r="V87" s="11"/>
    </row>
    <row r="88" s="9" customFormat="1" spans="1:22">
      <c r="A88" s="11"/>
      <c r="C88" s="11"/>
      <c r="E88" s="11"/>
      <c r="F88" s="11"/>
      <c r="G88" s="11"/>
      <c r="H88" s="206"/>
      <c r="I88" s="11"/>
      <c r="L88" s="207"/>
      <c r="N88" s="14"/>
      <c r="O88" s="14"/>
      <c r="P88" s="14"/>
      <c r="T88" s="257"/>
      <c r="V88" s="11"/>
    </row>
    <row r="89" s="9" customFormat="1" spans="1:22">
      <c r="A89" s="11"/>
      <c r="C89" s="11"/>
      <c r="E89" s="11"/>
      <c r="F89" s="11"/>
      <c r="G89" s="11"/>
      <c r="H89" s="206"/>
      <c r="I89" s="11"/>
      <c r="L89" s="207"/>
      <c r="N89" s="14"/>
      <c r="O89" s="14"/>
      <c r="P89" s="14"/>
      <c r="T89" s="257"/>
      <c r="V89" s="11"/>
    </row>
    <row r="90" s="9" customFormat="1" spans="1:22">
      <c r="A90" s="11"/>
      <c r="C90" s="11"/>
      <c r="E90" s="11"/>
      <c r="F90" s="11"/>
      <c r="G90" s="11"/>
      <c r="H90" s="206"/>
      <c r="I90" s="11"/>
      <c r="L90" s="207"/>
      <c r="N90" s="14"/>
      <c r="O90" s="14"/>
      <c r="P90" s="14"/>
      <c r="T90" s="257"/>
      <c r="V90" s="11"/>
    </row>
    <row r="91" s="9" customFormat="1" spans="1:22">
      <c r="A91" s="11"/>
      <c r="C91" s="11"/>
      <c r="E91" s="11"/>
      <c r="F91" s="11"/>
      <c r="G91" s="11"/>
      <c r="H91" s="206"/>
      <c r="I91" s="11"/>
      <c r="L91" s="207"/>
      <c r="N91" s="14"/>
      <c r="O91" s="14"/>
      <c r="P91" s="14"/>
      <c r="T91" s="257"/>
      <c r="V91" s="11"/>
    </row>
    <row r="92" s="9" customFormat="1" spans="1:22">
      <c r="A92" s="11"/>
      <c r="C92" s="11"/>
      <c r="E92" s="11"/>
      <c r="F92" s="11"/>
      <c r="G92" s="11"/>
      <c r="H92" s="206"/>
      <c r="I92" s="11"/>
      <c r="L92" s="207"/>
      <c r="N92" s="14"/>
      <c r="O92" s="14"/>
      <c r="P92" s="14"/>
      <c r="T92" s="257"/>
      <c r="V92" s="11"/>
    </row>
    <row r="93" s="9" customFormat="1" spans="1:22">
      <c r="A93" s="11"/>
      <c r="C93" s="11"/>
      <c r="E93" s="11"/>
      <c r="F93" s="11"/>
      <c r="G93" s="11"/>
      <c r="H93" s="206"/>
      <c r="I93" s="11"/>
      <c r="L93" s="207"/>
      <c r="N93" s="14"/>
      <c r="O93" s="14"/>
      <c r="P93" s="14"/>
      <c r="T93" s="257"/>
      <c r="V93" s="11"/>
    </row>
    <row r="94" s="9" customFormat="1" spans="1:22">
      <c r="A94" s="11"/>
      <c r="C94" s="11"/>
      <c r="E94" s="11"/>
      <c r="F94" s="11"/>
      <c r="G94" s="11"/>
      <c r="H94" s="206"/>
      <c r="I94" s="11"/>
      <c r="L94" s="207"/>
      <c r="N94" s="14"/>
      <c r="O94" s="14"/>
      <c r="P94" s="14"/>
      <c r="T94" s="257"/>
      <c r="V94" s="11"/>
    </row>
    <row r="95" s="9" customFormat="1" spans="1:22">
      <c r="A95" s="11"/>
      <c r="C95" s="11"/>
      <c r="E95" s="11"/>
      <c r="F95" s="11"/>
      <c r="G95" s="11"/>
      <c r="H95" s="206"/>
      <c r="I95" s="11"/>
      <c r="L95" s="207"/>
      <c r="N95" s="14"/>
      <c r="O95" s="14"/>
      <c r="P95" s="14"/>
      <c r="T95" s="257"/>
      <c r="V95" s="11"/>
    </row>
    <row r="96" s="9" customFormat="1" spans="1:22">
      <c r="A96" s="11"/>
      <c r="C96" s="11"/>
      <c r="E96" s="11"/>
      <c r="F96" s="11"/>
      <c r="G96" s="11"/>
      <c r="H96" s="206"/>
      <c r="I96" s="11"/>
      <c r="L96" s="207"/>
      <c r="N96" s="14"/>
      <c r="O96" s="14"/>
      <c r="P96" s="14"/>
      <c r="T96" s="257"/>
      <c r="V96" s="11"/>
    </row>
    <row r="97" s="9" customFormat="1" spans="1:22">
      <c r="A97" s="11"/>
      <c r="C97" s="11"/>
      <c r="E97" s="11"/>
      <c r="F97" s="11"/>
      <c r="G97" s="11"/>
      <c r="H97" s="206"/>
      <c r="I97" s="11"/>
      <c r="L97" s="207"/>
      <c r="N97" s="14"/>
      <c r="O97" s="14"/>
      <c r="P97" s="14"/>
      <c r="T97" s="257"/>
      <c r="V97" s="11"/>
    </row>
    <row r="98" s="9" customFormat="1" spans="1:22">
      <c r="A98" s="11"/>
      <c r="C98" s="11"/>
      <c r="E98" s="11"/>
      <c r="F98" s="11"/>
      <c r="G98" s="11"/>
      <c r="H98" s="206"/>
      <c r="I98" s="11"/>
      <c r="L98" s="207"/>
      <c r="N98" s="14"/>
      <c r="O98" s="14"/>
      <c r="P98" s="14"/>
      <c r="T98" s="257"/>
      <c r="V98" s="11"/>
    </row>
    <row r="99" s="9" customFormat="1" spans="1:22">
      <c r="A99" s="11"/>
      <c r="C99" s="11"/>
      <c r="E99" s="11"/>
      <c r="F99" s="11"/>
      <c r="G99" s="11"/>
      <c r="H99" s="206"/>
      <c r="I99" s="11"/>
      <c r="L99" s="207"/>
      <c r="N99" s="14"/>
      <c r="O99" s="14"/>
      <c r="P99" s="14"/>
      <c r="T99" s="257"/>
      <c r="V99" s="11"/>
    </row>
    <row r="100" s="9" customFormat="1" spans="1:22">
      <c r="A100" s="11"/>
      <c r="C100" s="11"/>
      <c r="E100" s="11"/>
      <c r="F100" s="11"/>
      <c r="G100" s="11"/>
      <c r="H100" s="206"/>
      <c r="I100" s="11"/>
      <c r="L100" s="207"/>
      <c r="N100" s="14"/>
      <c r="O100" s="14"/>
      <c r="P100" s="14"/>
      <c r="T100" s="257"/>
      <c r="V100" s="11"/>
    </row>
    <row r="101" s="9" customFormat="1" spans="1:22">
      <c r="A101" s="11"/>
      <c r="C101" s="11"/>
      <c r="E101" s="11"/>
      <c r="F101" s="11"/>
      <c r="G101" s="11"/>
      <c r="H101" s="206"/>
      <c r="I101" s="11"/>
      <c r="L101" s="207"/>
      <c r="N101" s="14"/>
      <c r="O101" s="14"/>
      <c r="P101" s="14"/>
      <c r="T101" s="257"/>
      <c r="V101" s="11"/>
    </row>
    <row r="102" s="9" customFormat="1" spans="1:22">
      <c r="A102" s="11"/>
      <c r="C102" s="11"/>
      <c r="E102" s="11"/>
      <c r="F102" s="11"/>
      <c r="G102" s="11"/>
      <c r="H102" s="206"/>
      <c r="I102" s="11"/>
      <c r="L102" s="207"/>
      <c r="N102" s="14"/>
      <c r="O102" s="14"/>
      <c r="P102" s="14"/>
      <c r="T102" s="257"/>
      <c r="V102" s="11"/>
    </row>
    <row r="103" s="9" customFormat="1" spans="1:22">
      <c r="A103" s="11"/>
      <c r="C103" s="11"/>
      <c r="E103" s="11"/>
      <c r="F103" s="11"/>
      <c r="G103" s="11"/>
      <c r="H103" s="206"/>
      <c r="I103" s="11"/>
      <c r="L103" s="207"/>
      <c r="N103" s="14"/>
      <c r="O103" s="14"/>
      <c r="P103" s="14"/>
      <c r="T103" s="257"/>
      <c r="V103" s="11"/>
    </row>
    <row r="104" s="9" customFormat="1" spans="1:22">
      <c r="A104" s="11"/>
      <c r="C104" s="11"/>
      <c r="E104" s="11"/>
      <c r="F104" s="11"/>
      <c r="G104" s="11"/>
      <c r="H104" s="206"/>
      <c r="I104" s="11"/>
      <c r="L104" s="207"/>
      <c r="N104" s="14"/>
      <c r="O104" s="14"/>
      <c r="P104" s="14"/>
      <c r="T104" s="257"/>
      <c r="V104" s="11"/>
    </row>
    <row r="105" s="9" customFormat="1" spans="1:22">
      <c r="A105" s="11"/>
      <c r="C105" s="11"/>
      <c r="E105" s="11"/>
      <c r="F105" s="11"/>
      <c r="G105" s="11"/>
      <c r="H105" s="206"/>
      <c r="I105" s="11"/>
      <c r="L105" s="207"/>
      <c r="N105" s="14"/>
      <c r="O105" s="14"/>
      <c r="P105" s="14"/>
      <c r="T105" s="257"/>
      <c r="V105" s="11"/>
    </row>
    <row r="106" s="9" customFormat="1" spans="1:22">
      <c r="A106" s="11"/>
      <c r="C106" s="11"/>
      <c r="E106" s="11"/>
      <c r="F106" s="11"/>
      <c r="G106" s="11"/>
      <c r="H106" s="206"/>
      <c r="I106" s="11"/>
      <c r="L106" s="207"/>
      <c r="N106" s="14"/>
      <c r="O106" s="14"/>
      <c r="P106" s="14"/>
      <c r="T106" s="257"/>
      <c r="V106" s="11"/>
    </row>
    <row r="107" s="9" customFormat="1" spans="1:22">
      <c r="A107" s="11"/>
      <c r="C107" s="11"/>
      <c r="E107" s="11"/>
      <c r="F107" s="11"/>
      <c r="G107" s="11"/>
      <c r="H107" s="206"/>
      <c r="I107" s="11"/>
      <c r="L107" s="207"/>
      <c r="N107" s="14"/>
      <c r="O107" s="14"/>
      <c r="P107" s="14"/>
      <c r="T107" s="257"/>
      <c r="V107" s="11"/>
    </row>
    <row r="108" s="9" customFormat="1" spans="1:22">
      <c r="A108" s="11"/>
      <c r="C108" s="11"/>
      <c r="E108" s="11"/>
      <c r="F108" s="11"/>
      <c r="G108" s="11"/>
      <c r="H108" s="206"/>
      <c r="I108" s="11"/>
      <c r="L108" s="207"/>
      <c r="N108" s="14"/>
      <c r="O108" s="14"/>
      <c r="P108" s="14"/>
      <c r="T108" s="257"/>
      <c r="V108" s="11"/>
    </row>
    <row r="109" s="9" customFormat="1" spans="1:22">
      <c r="A109" s="11"/>
      <c r="C109" s="11"/>
      <c r="E109" s="11"/>
      <c r="F109" s="11"/>
      <c r="G109" s="11"/>
      <c r="H109" s="206"/>
      <c r="I109" s="11"/>
      <c r="L109" s="207"/>
      <c r="N109" s="14"/>
      <c r="O109" s="14"/>
      <c r="P109" s="14"/>
      <c r="T109" s="257"/>
      <c r="V109" s="11"/>
    </row>
    <row r="110" s="9" customFormat="1" spans="1:22">
      <c r="A110" s="11"/>
      <c r="C110" s="11"/>
      <c r="E110" s="11"/>
      <c r="F110" s="11"/>
      <c r="G110" s="11"/>
      <c r="H110" s="206"/>
      <c r="I110" s="11"/>
      <c r="L110" s="207"/>
      <c r="N110" s="14"/>
      <c r="O110" s="14"/>
      <c r="P110" s="14"/>
      <c r="T110" s="257"/>
      <c r="V110" s="11"/>
    </row>
    <row r="111" s="9" customFormat="1" spans="1:22">
      <c r="A111" s="11"/>
      <c r="C111" s="11"/>
      <c r="E111" s="11"/>
      <c r="F111" s="11"/>
      <c r="G111" s="11"/>
      <c r="H111" s="206"/>
      <c r="I111" s="11"/>
      <c r="L111" s="207"/>
      <c r="N111" s="14"/>
      <c r="O111" s="14"/>
      <c r="P111" s="14"/>
      <c r="T111" s="257"/>
      <c r="V111" s="11"/>
    </row>
    <row r="112" s="9" customFormat="1" spans="1:22">
      <c r="A112" s="11"/>
      <c r="C112" s="11"/>
      <c r="E112" s="11"/>
      <c r="F112" s="11"/>
      <c r="G112" s="11"/>
      <c r="H112" s="206"/>
      <c r="I112" s="11"/>
      <c r="L112" s="207"/>
      <c r="N112" s="14"/>
      <c r="O112" s="14"/>
      <c r="P112" s="14"/>
      <c r="T112" s="257"/>
      <c r="V112" s="11"/>
    </row>
    <row r="113" s="9" customFormat="1" spans="1:22">
      <c r="A113" s="11"/>
      <c r="C113" s="11"/>
      <c r="E113" s="11"/>
      <c r="F113" s="11"/>
      <c r="G113" s="11"/>
      <c r="H113" s="206"/>
      <c r="I113" s="11"/>
      <c r="L113" s="207"/>
      <c r="N113" s="14"/>
      <c r="O113" s="14"/>
      <c r="P113" s="14"/>
      <c r="T113" s="257"/>
      <c r="V113" s="11"/>
    </row>
    <row r="114" s="9" customFormat="1" spans="1:22">
      <c r="A114" s="11"/>
      <c r="C114" s="11"/>
      <c r="E114" s="11"/>
      <c r="F114" s="11"/>
      <c r="G114" s="11"/>
      <c r="H114" s="206"/>
      <c r="I114" s="11"/>
      <c r="L114" s="207"/>
      <c r="N114" s="14"/>
      <c r="O114" s="14"/>
      <c r="P114" s="14"/>
      <c r="T114" s="257"/>
      <c r="V114" s="11"/>
    </row>
    <row r="115" s="9" customFormat="1" spans="1:22">
      <c r="A115" s="11"/>
      <c r="C115" s="11"/>
      <c r="E115" s="11"/>
      <c r="F115" s="11"/>
      <c r="G115" s="11"/>
      <c r="H115" s="206"/>
      <c r="I115" s="11"/>
      <c r="L115" s="207"/>
      <c r="N115" s="14"/>
      <c r="O115" s="14"/>
      <c r="P115" s="14"/>
      <c r="T115" s="257"/>
      <c r="V115" s="11"/>
    </row>
    <row r="116" s="9" customFormat="1" spans="1:22">
      <c r="A116" s="11"/>
      <c r="C116" s="11"/>
      <c r="E116" s="11"/>
      <c r="F116" s="11"/>
      <c r="G116" s="11"/>
      <c r="H116" s="206"/>
      <c r="I116" s="11"/>
      <c r="L116" s="207"/>
      <c r="N116" s="14"/>
      <c r="O116" s="14"/>
      <c r="P116" s="14"/>
      <c r="T116" s="257"/>
      <c r="V116" s="11"/>
    </row>
    <row r="117" s="9" customFormat="1" spans="1:22">
      <c r="A117" s="11"/>
      <c r="C117" s="11"/>
      <c r="E117" s="11"/>
      <c r="F117" s="11"/>
      <c r="G117" s="11"/>
      <c r="H117" s="206"/>
      <c r="I117" s="11"/>
      <c r="L117" s="207"/>
      <c r="N117" s="14"/>
      <c r="O117" s="14"/>
      <c r="P117" s="14"/>
      <c r="T117" s="257"/>
      <c r="V117" s="11"/>
    </row>
    <row r="118" s="9" customFormat="1" spans="1:22">
      <c r="A118" s="11"/>
      <c r="C118" s="11"/>
      <c r="E118" s="11"/>
      <c r="F118" s="11"/>
      <c r="G118" s="11"/>
      <c r="H118" s="206"/>
      <c r="I118" s="11"/>
      <c r="L118" s="207"/>
      <c r="N118" s="14"/>
      <c r="O118" s="14"/>
      <c r="P118" s="14"/>
      <c r="T118" s="257"/>
      <c r="V118" s="11"/>
    </row>
    <row r="119" s="9" customFormat="1" spans="1:22">
      <c r="A119" s="11"/>
      <c r="C119" s="11"/>
      <c r="E119" s="11"/>
      <c r="F119" s="11"/>
      <c r="G119" s="11"/>
      <c r="H119" s="206"/>
      <c r="I119" s="11"/>
      <c r="L119" s="207"/>
      <c r="N119" s="14"/>
      <c r="O119" s="14"/>
      <c r="P119" s="14"/>
      <c r="T119" s="257"/>
      <c r="V119" s="11"/>
    </row>
    <row r="120" s="9" customFormat="1" spans="1:22">
      <c r="A120" s="11"/>
      <c r="C120" s="11"/>
      <c r="E120" s="11"/>
      <c r="F120" s="11"/>
      <c r="G120" s="11"/>
      <c r="H120" s="206"/>
      <c r="I120" s="11"/>
      <c r="L120" s="207"/>
      <c r="N120" s="14"/>
      <c r="O120" s="14"/>
      <c r="P120" s="14"/>
      <c r="T120" s="257"/>
      <c r="V120" s="11"/>
    </row>
    <row r="121" s="9" customFormat="1" spans="1:22">
      <c r="A121" s="11"/>
      <c r="C121" s="11"/>
      <c r="E121" s="11"/>
      <c r="F121" s="11"/>
      <c r="G121" s="11"/>
      <c r="H121" s="206"/>
      <c r="I121" s="11"/>
      <c r="L121" s="207"/>
      <c r="N121" s="14"/>
      <c r="O121" s="14"/>
      <c r="P121" s="14"/>
      <c r="T121" s="257"/>
      <c r="V121" s="11"/>
    </row>
    <row r="122" s="9" customFormat="1" spans="1:22">
      <c r="A122" s="11"/>
      <c r="C122" s="11"/>
      <c r="E122" s="11"/>
      <c r="F122" s="11"/>
      <c r="G122" s="11"/>
      <c r="H122" s="206"/>
      <c r="I122" s="11"/>
      <c r="L122" s="207"/>
      <c r="N122" s="14"/>
      <c r="O122" s="14"/>
      <c r="P122" s="14"/>
      <c r="T122" s="257"/>
      <c r="V122" s="11"/>
    </row>
    <row r="123" s="9" customFormat="1" spans="1:22">
      <c r="A123" s="11"/>
      <c r="C123" s="11"/>
      <c r="E123" s="11"/>
      <c r="F123" s="11"/>
      <c r="G123" s="11"/>
      <c r="H123" s="206"/>
      <c r="I123" s="11"/>
      <c r="L123" s="207"/>
      <c r="N123" s="14"/>
      <c r="O123" s="14"/>
      <c r="P123" s="14"/>
      <c r="T123" s="257"/>
      <c r="V123" s="11"/>
    </row>
    <row r="124" s="9" customFormat="1" spans="1:22">
      <c r="A124" s="11"/>
      <c r="C124" s="11"/>
      <c r="E124" s="11"/>
      <c r="F124" s="11"/>
      <c r="G124" s="11"/>
      <c r="H124" s="206"/>
      <c r="I124" s="11"/>
      <c r="L124" s="207"/>
      <c r="N124" s="14"/>
      <c r="O124" s="14"/>
      <c r="P124" s="14"/>
      <c r="T124" s="257"/>
      <c r="V124" s="11"/>
    </row>
    <row r="125" s="9" customFormat="1" spans="1:22">
      <c r="A125" s="11"/>
      <c r="C125" s="11"/>
      <c r="E125" s="11"/>
      <c r="F125" s="11"/>
      <c r="G125" s="11"/>
      <c r="H125" s="206"/>
      <c r="I125" s="11"/>
      <c r="L125" s="207"/>
      <c r="N125" s="14"/>
      <c r="O125" s="14"/>
      <c r="P125" s="14"/>
      <c r="T125" s="257"/>
      <c r="V125" s="11"/>
    </row>
    <row r="126" s="9" customFormat="1" spans="1:22">
      <c r="A126" s="11"/>
      <c r="C126" s="11"/>
      <c r="E126" s="11"/>
      <c r="F126" s="11"/>
      <c r="G126" s="11"/>
      <c r="H126" s="206"/>
      <c r="I126" s="11"/>
      <c r="L126" s="207"/>
      <c r="N126" s="14"/>
      <c r="O126" s="14"/>
      <c r="P126" s="14"/>
      <c r="T126" s="257"/>
      <c r="V126" s="11"/>
    </row>
    <row r="127" s="9" customFormat="1" spans="1:22">
      <c r="A127" s="11"/>
      <c r="C127" s="11"/>
      <c r="E127" s="11"/>
      <c r="F127" s="11"/>
      <c r="G127" s="11"/>
      <c r="H127" s="206"/>
      <c r="I127" s="11"/>
      <c r="L127" s="207"/>
      <c r="N127" s="14"/>
      <c r="O127" s="14"/>
      <c r="P127" s="14"/>
      <c r="T127" s="257"/>
      <c r="V127" s="11"/>
    </row>
    <row r="128" s="9" customFormat="1" spans="1:22">
      <c r="A128" s="11"/>
      <c r="C128" s="11"/>
      <c r="E128" s="11"/>
      <c r="F128" s="11"/>
      <c r="G128" s="11"/>
      <c r="H128" s="206"/>
      <c r="I128" s="11"/>
      <c r="L128" s="207"/>
      <c r="N128" s="14"/>
      <c r="O128" s="14"/>
      <c r="P128" s="14"/>
      <c r="T128" s="257"/>
      <c r="V128" s="11"/>
    </row>
    <row r="129" s="9" customFormat="1" spans="1:22">
      <c r="A129" s="11"/>
      <c r="C129" s="11"/>
      <c r="E129" s="11"/>
      <c r="F129" s="11"/>
      <c r="G129" s="11"/>
      <c r="H129" s="206"/>
      <c r="I129" s="11"/>
      <c r="L129" s="207"/>
      <c r="N129" s="14"/>
      <c r="O129" s="14"/>
      <c r="P129" s="14"/>
      <c r="T129" s="257"/>
      <c r="V129" s="11"/>
    </row>
    <row r="130" s="9" customFormat="1" spans="1:22">
      <c r="A130" s="11"/>
      <c r="C130" s="11"/>
      <c r="E130" s="11"/>
      <c r="F130" s="11"/>
      <c r="G130" s="11"/>
      <c r="H130" s="206"/>
      <c r="I130" s="11"/>
      <c r="L130" s="207"/>
      <c r="N130" s="14"/>
      <c r="O130" s="14"/>
      <c r="P130" s="14"/>
      <c r="T130" s="257"/>
      <c r="V130" s="11"/>
    </row>
    <row r="131" s="9" customFormat="1" spans="1:22">
      <c r="A131" s="11"/>
      <c r="C131" s="11"/>
      <c r="E131" s="11"/>
      <c r="F131" s="11"/>
      <c r="G131" s="11"/>
      <c r="H131" s="206"/>
      <c r="I131" s="11"/>
      <c r="L131" s="207"/>
      <c r="N131" s="14"/>
      <c r="O131" s="14"/>
      <c r="P131" s="14"/>
      <c r="T131" s="257"/>
      <c r="V131" s="11"/>
    </row>
    <row r="132" s="9" customFormat="1" spans="1:22">
      <c r="A132" s="11"/>
      <c r="C132" s="11"/>
      <c r="E132" s="11"/>
      <c r="F132" s="11"/>
      <c r="G132" s="11"/>
      <c r="H132" s="206"/>
      <c r="I132" s="11"/>
      <c r="L132" s="207"/>
      <c r="N132" s="14"/>
      <c r="O132" s="14"/>
      <c r="P132" s="14"/>
      <c r="T132" s="257"/>
      <c r="V132" s="11"/>
    </row>
    <row r="133" s="9" customFormat="1" spans="1:22">
      <c r="A133" s="11"/>
      <c r="C133" s="11"/>
      <c r="E133" s="11"/>
      <c r="F133" s="11"/>
      <c r="G133" s="11"/>
      <c r="H133" s="206"/>
      <c r="I133" s="11"/>
      <c r="L133" s="207"/>
      <c r="N133" s="14"/>
      <c r="O133" s="14"/>
      <c r="P133" s="14"/>
      <c r="T133" s="257"/>
      <c r="V133" s="11"/>
    </row>
    <row r="134" s="9" customFormat="1" spans="1:22">
      <c r="A134" s="11"/>
      <c r="C134" s="11"/>
      <c r="E134" s="11"/>
      <c r="F134" s="11"/>
      <c r="G134" s="11"/>
      <c r="H134" s="206"/>
      <c r="I134" s="11"/>
      <c r="L134" s="207"/>
      <c r="N134" s="14"/>
      <c r="O134" s="14"/>
      <c r="P134" s="14"/>
      <c r="T134" s="257"/>
      <c r="V134" s="11"/>
    </row>
    <row r="135" s="9" customFormat="1" spans="1:22">
      <c r="A135" s="11"/>
      <c r="C135" s="11"/>
      <c r="E135" s="11"/>
      <c r="F135" s="11"/>
      <c r="G135" s="11"/>
      <c r="H135" s="206"/>
      <c r="I135" s="11"/>
      <c r="L135" s="207"/>
      <c r="N135" s="14"/>
      <c r="O135" s="14"/>
      <c r="P135" s="14"/>
      <c r="T135" s="257"/>
      <c r="V135" s="11"/>
    </row>
    <row r="136" s="9" customFormat="1" spans="1:22">
      <c r="A136" s="11"/>
      <c r="C136" s="11"/>
      <c r="E136" s="11"/>
      <c r="F136" s="11"/>
      <c r="G136" s="11"/>
      <c r="H136" s="206"/>
      <c r="I136" s="11"/>
      <c r="L136" s="207"/>
      <c r="N136" s="14"/>
      <c r="O136" s="14"/>
      <c r="P136" s="14"/>
      <c r="T136" s="257"/>
      <c r="V136" s="11"/>
    </row>
    <row r="137" s="9" customFormat="1" spans="1:22">
      <c r="A137" s="11"/>
      <c r="C137" s="11"/>
      <c r="E137" s="11"/>
      <c r="F137" s="11"/>
      <c r="G137" s="11"/>
      <c r="H137" s="206"/>
      <c r="I137" s="11"/>
      <c r="L137" s="207"/>
      <c r="N137" s="14"/>
      <c r="O137" s="14"/>
      <c r="P137" s="14"/>
      <c r="T137" s="257"/>
      <c r="V137" s="11"/>
    </row>
    <row r="138" s="9" customFormat="1" spans="1:22">
      <c r="A138" s="11"/>
      <c r="C138" s="11"/>
      <c r="E138" s="11"/>
      <c r="F138" s="11"/>
      <c r="G138" s="11"/>
      <c r="H138" s="206"/>
      <c r="I138" s="11"/>
      <c r="L138" s="207"/>
      <c r="N138" s="14"/>
      <c r="O138" s="14"/>
      <c r="P138" s="14"/>
      <c r="T138" s="257"/>
      <c r="V138" s="11"/>
    </row>
    <row r="139" s="9" customFormat="1" spans="1:22">
      <c r="A139" s="11"/>
      <c r="C139" s="11"/>
      <c r="E139" s="11"/>
      <c r="F139" s="11"/>
      <c r="G139" s="11"/>
      <c r="H139" s="206"/>
      <c r="I139" s="11"/>
      <c r="L139" s="207"/>
      <c r="N139" s="14"/>
      <c r="O139" s="14"/>
      <c r="P139" s="14"/>
      <c r="T139" s="257"/>
      <c r="V139" s="11"/>
    </row>
    <row r="140" s="9" customFormat="1" spans="1:22">
      <c r="A140" s="11"/>
      <c r="C140" s="11"/>
      <c r="E140" s="11"/>
      <c r="F140" s="11"/>
      <c r="G140" s="11"/>
      <c r="H140" s="206"/>
      <c r="I140" s="11"/>
      <c r="L140" s="207"/>
      <c r="N140" s="14"/>
      <c r="O140" s="14"/>
      <c r="P140" s="14"/>
      <c r="T140" s="257"/>
      <c r="V140" s="11"/>
    </row>
    <row r="141" s="9" customFormat="1" spans="1:22">
      <c r="A141" s="11"/>
      <c r="C141" s="11"/>
      <c r="E141" s="11"/>
      <c r="F141" s="11"/>
      <c r="G141" s="11"/>
      <c r="H141" s="206"/>
      <c r="I141" s="11"/>
      <c r="L141" s="207"/>
      <c r="N141" s="14"/>
      <c r="O141" s="14"/>
      <c r="P141" s="14"/>
      <c r="T141" s="257"/>
      <c r="V141" s="11"/>
    </row>
    <row r="142" s="9" customFormat="1" spans="1:22">
      <c r="A142" s="11"/>
      <c r="C142" s="11"/>
      <c r="E142" s="11"/>
      <c r="F142" s="11"/>
      <c r="G142" s="11"/>
      <c r="H142" s="206"/>
      <c r="I142" s="11"/>
      <c r="L142" s="207"/>
      <c r="N142" s="14"/>
      <c r="O142" s="14"/>
      <c r="P142" s="14"/>
      <c r="T142" s="257"/>
      <c r="V142" s="11"/>
    </row>
    <row r="143" s="9" customFormat="1" spans="1:22">
      <c r="A143" s="11"/>
      <c r="C143" s="11"/>
      <c r="E143" s="11"/>
      <c r="F143" s="11"/>
      <c r="G143" s="11"/>
      <c r="H143" s="206"/>
      <c r="I143" s="11"/>
      <c r="L143" s="207"/>
      <c r="N143" s="14"/>
      <c r="O143" s="14"/>
      <c r="P143" s="14"/>
      <c r="T143" s="257"/>
      <c r="V143" s="11"/>
    </row>
    <row r="144" s="9" customFormat="1" spans="1:22">
      <c r="A144" s="11"/>
      <c r="C144" s="11"/>
      <c r="E144" s="11"/>
      <c r="F144" s="11"/>
      <c r="G144" s="11"/>
      <c r="H144" s="206"/>
      <c r="I144" s="11"/>
      <c r="L144" s="207"/>
      <c r="N144" s="14"/>
      <c r="O144" s="14"/>
      <c r="P144" s="14"/>
      <c r="T144" s="257"/>
      <c r="V144" s="11"/>
    </row>
    <row r="145" s="9" customFormat="1" spans="1:22">
      <c r="A145" s="11"/>
      <c r="C145" s="11"/>
      <c r="E145" s="11"/>
      <c r="F145" s="11"/>
      <c r="G145" s="11"/>
      <c r="H145" s="206"/>
      <c r="I145" s="11"/>
      <c r="L145" s="207"/>
      <c r="N145" s="14"/>
      <c r="O145" s="14"/>
      <c r="P145" s="14"/>
      <c r="T145" s="257"/>
      <c r="V145" s="11"/>
    </row>
    <row r="146" s="9" customFormat="1" spans="1:22">
      <c r="A146" s="11"/>
      <c r="C146" s="11"/>
      <c r="E146" s="11"/>
      <c r="F146" s="11"/>
      <c r="G146" s="11"/>
      <c r="H146" s="206"/>
      <c r="I146" s="11"/>
      <c r="L146" s="207"/>
      <c r="N146" s="14"/>
      <c r="O146" s="14"/>
      <c r="P146" s="14"/>
      <c r="T146" s="257"/>
      <c r="V146" s="11"/>
    </row>
    <row r="147" s="9" customFormat="1" spans="1:22">
      <c r="A147" s="11"/>
      <c r="C147" s="11"/>
      <c r="E147" s="11"/>
      <c r="F147" s="11"/>
      <c r="G147" s="11"/>
      <c r="H147" s="206"/>
      <c r="I147" s="11"/>
      <c r="L147" s="207"/>
      <c r="N147" s="14"/>
      <c r="O147" s="14"/>
      <c r="P147" s="14"/>
      <c r="T147" s="257"/>
      <c r="V147" s="11"/>
    </row>
    <row r="148" s="9" customFormat="1" spans="1:22">
      <c r="A148" s="11"/>
      <c r="C148" s="11"/>
      <c r="E148" s="11"/>
      <c r="F148" s="11"/>
      <c r="G148" s="11"/>
      <c r="H148" s="206"/>
      <c r="I148" s="11"/>
      <c r="L148" s="207"/>
      <c r="N148" s="14"/>
      <c r="O148" s="14"/>
      <c r="P148" s="14"/>
      <c r="T148" s="257"/>
      <c r="V148" s="11"/>
    </row>
    <row r="149" s="9" customFormat="1" spans="1:22">
      <c r="A149" s="11"/>
      <c r="C149" s="11"/>
      <c r="E149" s="11"/>
      <c r="F149" s="11"/>
      <c r="G149" s="11"/>
      <c r="H149" s="206"/>
      <c r="I149" s="11"/>
      <c r="L149" s="207"/>
      <c r="N149" s="14"/>
      <c r="O149" s="14"/>
      <c r="P149" s="14"/>
      <c r="T149" s="257"/>
      <c r="V149" s="11"/>
    </row>
    <row r="150" s="9" customFormat="1" spans="1:22">
      <c r="A150" s="11"/>
      <c r="C150" s="11"/>
      <c r="E150" s="11"/>
      <c r="F150" s="11"/>
      <c r="G150" s="11"/>
      <c r="H150" s="206"/>
      <c r="I150" s="11"/>
      <c r="L150" s="207"/>
      <c r="N150" s="14"/>
      <c r="O150" s="14"/>
      <c r="P150" s="14"/>
      <c r="T150" s="257"/>
      <c r="V150" s="11"/>
    </row>
    <row r="151" s="9" customFormat="1" spans="1:22">
      <c r="A151" s="11"/>
      <c r="C151" s="11"/>
      <c r="E151" s="11"/>
      <c r="F151" s="11"/>
      <c r="G151" s="11"/>
      <c r="H151" s="206"/>
      <c r="I151" s="11"/>
      <c r="L151" s="207"/>
      <c r="N151" s="14"/>
      <c r="O151" s="14"/>
      <c r="P151" s="14"/>
      <c r="T151" s="257"/>
      <c r="V151" s="11"/>
    </row>
    <row r="152" s="9" customFormat="1" spans="1:22">
      <c r="A152" s="11"/>
      <c r="C152" s="11"/>
      <c r="E152" s="11"/>
      <c r="F152" s="11"/>
      <c r="G152" s="11"/>
      <c r="H152" s="206"/>
      <c r="I152" s="11"/>
      <c r="L152" s="207"/>
      <c r="N152" s="14"/>
      <c r="O152" s="14"/>
      <c r="P152" s="14"/>
      <c r="T152" s="257"/>
      <c r="V152" s="11"/>
    </row>
    <row r="153" s="9" customFormat="1" spans="1:22">
      <c r="A153" s="11"/>
      <c r="C153" s="11"/>
      <c r="E153" s="11"/>
      <c r="F153" s="11"/>
      <c r="G153" s="11"/>
      <c r="H153" s="206"/>
      <c r="I153" s="11"/>
      <c r="L153" s="207"/>
      <c r="N153" s="14"/>
      <c r="O153" s="14"/>
      <c r="P153" s="14"/>
      <c r="T153" s="257"/>
      <c r="V153" s="11"/>
    </row>
    <row r="154" s="9" customFormat="1" spans="1:22">
      <c r="A154" s="11"/>
      <c r="C154" s="11"/>
      <c r="E154" s="11"/>
      <c r="F154" s="11"/>
      <c r="G154" s="11"/>
      <c r="H154" s="206"/>
      <c r="I154" s="11"/>
      <c r="L154" s="207"/>
      <c r="N154" s="14"/>
      <c r="O154" s="14"/>
      <c r="P154" s="14"/>
      <c r="T154" s="257"/>
      <c r="V154" s="11"/>
    </row>
    <row r="155" s="9" customFormat="1" spans="1:22">
      <c r="A155" s="11"/>
      <c r="C155" s="11"/>
      <c r="E155" s="11"/>
      <c r="F155" s="11"/>
      <c r="G155" s="11"/>
      <c r="H155" s="206"/>
      <c r="I155" s="11"/>
      <c r="L155" s="207"/>
      <c r="N155" s="14"/>
      <c r="O155" s="14"/>
      <c r="P155" s="14"/>
      <c r="T155" s="257"/>
      <c r="V155" s="11"/>
    </row>
    <row r="156" s="9" customFormat="1" spans="1:22">
      <c r="A156" s="11"/>
      <c r="C156" s="11"/>
      <c r="E156" s="11"/>
      <c r="F156" s="11"/>
      <c r="G156" s="11"/>
      <c r="H156" s="206"/>
      <c r="I156" s="11"/>
      <c r="L156" s="207"/>
      <c r="N156" s="14"/>
      <c r="O156" s="14"/>
      <c r="P156" s="14"/>
      <c r="T156" s="257"/>
      <c r="V156" s="11"/>
    </row>
    <row r="157" s="9" customFormat="1" spans="1:22">
      <c r="A157" s="11"/>
      <c r="C157" s="11"/>
      <c r="E157" s="11"/>
      <c r="F157" s="11"/>
      <c r="G157" s="11"/>
      <c r="H157" s="206"/>
      <c r="I157" s="11"/>
      <c r="L157" s="207"/>
      <c r="N157" s="14"/>
      <c r="O157" s="14"/>
      <c r="P157" s="14"/>
      <c r="T157" s="257"/>
      <c r="V157" s="11"/>
    </row>
    <row r="158" s="9" customFormat="1" spans="1:22">
      <c r="A158" s="11"/>
      <c r="C158" s="11"/>
      <c r="E158" s="11"/>
      <c r="F158" s="11"/>
      <c r="G158" s="11"/>
      <c r="H158" s="206"/>
      <c r="I158" s="11"/>
      <c r="L158" s="207"/>
      <c r="N158" s="14"/>
      <c r="O158" s="14"/>
      <c r="P158" s="14"/>
      <c r="T158" s="257"/>
      <c r="V158" s="11"/>
    </row>
    <row r="159" s="9" customFormat="1" spans="1:22">
      <c r="A159" s="11"/>
      <c r="C159" s="11"/>
      <c r="E159" s="11"/>
      <c r="F159" s="11"/>
      <c r="G159" s="11"/>
      <c r="H159" s="206"/>
      <c r="I159" s="11"/>
      <c r="L159" s="207"/>
      <c r="N159" s="14"/>
      <c r="O159" s="14"/>
      <c r="P159" s="14"/>
      <c r="T159" s="257"/>
      <c r="V159" s="11"/>
    </row>
    <row r="160" s="9" customFormat="1" spans="1:22">
      <c r="A160" s="11"/>
      <c r="C160" s="11"/>
      <c r="E160" s="11"/>
      <c r="F160" s="11"/>
      <c r="G160" s="11"/>
      <c r="H160" s="206"/>
      <c r="I160" s="11"/>
      <c r="L160" s="207"/>
      <c r="N160" s="14"/>
      <c r="O160" s="14"/>
      <c r="P160" s="14"/>
      <c r="T160" s="257"/>
      <c r="V160" s="11"/>
    </row>
    <row r="161" s="9" customFormat="1" spans="1:22">
      <c r="A161" s="11"/>
      <c r="C161" s="11"/>
      <c r="E161" s="11"/>
      <c r="F161" s="11"/>
      <c r="G161" s="11"/>
      <c r="H161" s="206"/>
      <c r="I161" s="11"/>
      <c r="L161" s="207"/>
      <c r="N161" s="14"/>
      <c r="O161" s="14"/>
      <c r="P161" s="14"/>
      <c r="T161" s="257"/>
      <c r="V161" s="11"/>
    </row>
    <row r="162" s="9" customFormat="1" spans="1:22">
      <c r="A162" s="11"/>
      <c r="C162" s="11"/>
      <c r="E162" s="11"/>
      <c r="F162" s="11"/>
      <c r="G162" s="11"/>
      <c r="H162" s="206"/>
      <c r="I162" s="11"/>
      <c r="L162" s="207"/>
      <c r="N162" s="14"/>
      <c r="O162" s="14"/>
      <c r="P162" s="14"/>
      <c r="T162" s="257"/>
      <c r="V162" s="11"/>
    </row>
    <row r="163" s="9" customFormat="1" spans="1:22">
      <c r="A163" s="11"/>
      <c r="C163" s="11"/>
      <c r="E163" s="11"/>
      <c r="F163" s="11"/>
      <c r="G163" s="11"/>
      <c r="H163" s="206"/>
      <c r="I163" s="11"/>
      <c r="L163" s="207"/>
      <c r="N163" s="14"/>
      <c r="O163" s="14"/>
      <c r="P163" s="14"/>
      <c r="T163" s="257"/>
      <c r="V163" s="11"/>
    </row>
    <row r="164" s="9" customFormat="1" spans="1:22">
      <c r="A164" s="11"/>
      <c r="C164" s="11"/>
      <c r="E164" s="11"/>
      <c r="F164" s="11"/>
      <c r="G164" s="11"/>
      <c r="H164" s="206"/>
      <c r="I164" s="11"/>
      <c r="L164" s="207"/>
      <c r="N164" s="14"/>
      <c r="O164" s="14"/>
      <c r="P164" s="14"/>
      <c r="T164" s="257"/>
      <c r="V164" s="11"/>
    </row>
    <row r="165" s="9" customFormat="1" spans="1:22">
      <c r="A165" s="11"/>
      <c r="C165" s="11"/>
      <c r="E165" s="11"/>
      <c r="F165" s="11"/>
      <c r="G165" s="11"/>
      <c r="H165" s="206"/>
      <c r="I165" s="11"/>
      <c r="L165" s="207"/>
      <c r="N165" s="14"/>
      <c r="O165" s="14"/>
      <c r="P165" s="14"/>
      <c r="T165" s="257"/>
      <c r="V165" s="11"/>
    </row>
    <row r="166" s="9" customFormat="1" spans="1:22">
      <c r="A166" s="11"/>
      <c r="C166" s="11"/>
      <c r="E166" s="11"/>
      <c r="F166" s="11"/>
      <c r="G166" s="11"/>
      <c r="H166" s="206"/>
      <c r="I166" s="11"/>
      <c r="L166" s="207"/>
      <c r="N166" s="14"/>
      <c r="O166" s="14"/>
      <c r="P166" s="14"/>
      <c r="T166" s="257"/>
      <c r="V166" s="11"/>
    </row>
    <row r="167" s="9" customFormat="1" spans="1:22">
      <c r="A167" s="11"/>
      <c r="C167" s="11"/>
      <c r="E167" s="11"/>
      <c r="F167" s="11"/>
      <c r="G167" s="11"/>
      <c r="H167" s="206"/>
      <c r="I167" s="11"/>
      <c r="L167" s="207"/>
      <c r="N167" s="14"/>
      <c r="O167" s="14"/>
      <c r="P167" s="14"/>
      <c r="T167" s="257"/>
      <c r="V167" s="11"/>
    </row>
    <row r="168" s="9" customFormat="1" spans="1:22">
      <c r="A168" s="11"/>
      <c r="C168" s="11"/>
      <c r="E168" s="11"/>
      <c r="F168" s="11"/>
      <c r="G168" s="11"/>
      <c r="H168" s="206"/>
      <c r="I168" s="11"/>
      <c r="L168" s="207"/>
      <c r="N168" s="14"/>
      <c r="O168" s="14"/>
      <c r="P168" s="14"/>
      <c r="T168" s="257"/>
      <c r="V168" s="11"/>
    </row>
    <row r="169" s="9" customFormat="1" spans="1:22">
      <c r="A169" s="11"/>
      <c r="C169" s="11"/>
      <c r="E169" s="11"/>
      <c r="F169" s="11"/>
      <c r="G169" s="11"/>
      <c r="H169" s="206"/>
      <c r="I169" s="11"/>
      <c r="L169" s="207"/>
      <c r="N169" s="14"/>
      <c r="O169" s="14"/>
      <c r="P169" s="14"/>
      <c r="T169" s="257"/>
      <c r="V169" s="11"/>
    </row>
    <row r="170" s="9" customFormat="1" spans="1:22">
      <c r="A170" s="11"/>
      <c r="C170" s="11"/>
      <c r="E170" s="11"/>
      <c r="F170" s="11"/>
      <c r="G170" s="11"/>
      <c r="H170" s="206"/>
      <c r="I170" s="11"/>
      <c r="L170" s="207"/>
      <c r="N170" s="14"/>
      <c r="O170" s="14"/>
      <c r="P170" s="14"/>
      <c r="T170" s="257"/>
      <c r="V170" s="11"/>
    </row>
    <row r="171" s="9" customFormat="1" spans="1:22">
      <c r="A171" s="11"/>
      <c r="C171" s="11"/>
      <c r="E171" s="11"/>
      <c r="F171" s="11"/>
      <c r="G171" s="11"/>
      <c r="H171" s="206"/>
      <c r="I171" s="11"/>
      <c r="L171" s="207"/>
      <c r="N171" s="14"/>
      <c r="O171" s="14"/>
      <c r="P171" s="14"/>
      <c r="T171" s="257"/>
      <c r="V171" s="11"/>
    </row>
    <row r="172" s="9" customFormat="1" spans="1:22">
      <c r="A172" s="11"/>
      <c r="C172" s="11"/>
      <c r="E172" s="11"/>
      <c r="F172" s="11"/>
      <c r="G172" s="11"/>
      <c r="H172" s="206"/>
      <c r="I172" s="11"/>
      <c r="L172" s="207"/>
      <c r="N172" s="14"/>
      <c r="O172" s="14"/>
      <c r="P172" s="14"/>
      <c r="T172" s="257"/>
      <c r="V172" s="11"/>
    </row>
    <row r="173" s="9" customFormat="1" spans="1:22">
      <c r="A173" s="11"/>
      <c r="C173" s="11"/>
      <c r="E173" s="11"/>
      <c r="F173" s="11"/>
      <c r="G173" s="11"/>
      <c r="H173" s="206"/>
      <c r="I173" s="11"/>
      <c r="L173" s="207"/>
      <c r="N173" s="14"/>
      <c r="O173" s="14"/>
      <c r="P173" s="14"/>
      <c r="T173" s="257"/>
      <c r="V173" s="11"/>
    </row>
    <row r="174" s="9" customFormat="1" spans="1:22">
      <c r="A174" s="11"/>
      <c r="C174" s="11"/>
      <c r="E174" s="11"/>
      <c r="F174" s="11"/>
      <c r="G174" s="11"/>
      <c r="H174" s="206"/>
      <c r="I174" s="11"/>
      <c r="L174" s="207"/>
      <c r="N174" s="14"/>
      <c r="O174" s="14"/>
      <c r="P174" s="14"/>
      <c r="T174" s="257"/>
      <c r="V174" s="11"/>
    </row>
    <row r="175" s="9" customFormat="1" spans="1:22">
      <c r="A175" s="11"/>
      <c r="C175" s="11"/>
      <c r="E175" s="11"/>
      <c r="F175" s="11"/>
      <c r="G175" s="11"/>
      <c r="H175" s="206"/>
      <c r="I175" s="11"/>
      <c r="L175" s="207"/>
      <c r="N175" s="14"/>
      <c r="O175" s="14"/>
      <c r="P175" s="14"/>
      <c r="T175" s="257"/>
      <c r="V175" s="11"/>
    </row>
    <row r="176" s="9" customFormat="1" spans="1:22">
      <c r="A176" s="11"/>
      <c r="C176" s="11"/>
      <c r="E176" s="11"/>
      <c r="F176" s="11"/>
      <c r="G176" s="11"/>
      <c r="H176" s="206"/>
      <c r="I176" s="11"/>
      <c r="L176" s="207"/>
      <c r="N176" s="14"/>
      <c r="O176" s="14"/>
      <c r="P176" s="14"/>
      <c r="T176" s="257"/>
      <c r="V176" s="11"/>
    </row>
    <row r="177" s="9" customFormat="1" spans="1:22">
      <c r="A177" s="11"/>
      <c r="C177" s="11"/>
      <c r="E177" s="11"/>
      <c r="F177" s="11"/>
      <c r="G177" s="11"/>
      <c r="H177" s="206"/>
      <c r="I177" s="11"/>
      <c r="L177" s="207"/>
      <c r="N177" s="14"/>
      <c r="O177" s="14"/>
      <c r="P177" s="14"/>
      <c r="T177" s="257"/>
      <c r="V177" s="11"/>
    </row>
    <row r="178" s="9" customFormat="1" spans="1:22">
      <c r="A178" s="11"/>
      <c r="C178" s="11"/>
      <c r="E178" s="11"/>
      <c r="F178" s="11"/>
      <c r="G178" s="11"/>
      <c r="H178" s="206"/>
      <c r="I178" s="11"/>
      <c r="L178" s="207"/>
      <c r="N178" s="14"/>
      <c r="O178" s="14"/>
      <c r="P178" s="14"/>
      <c r="T178" s="257"/>
      <c r="V178" s="11"/>
    </row>
    <row r="179" s="9" customFormat="1" spans="1:22">
      <c r="A179" s="11"/>
      <c r="C179" s="11"/>
      <c r="E179" s="11"/>
      <c r="F179" s="11"/>
      <c r="G179" s="11"/>
      <c r="H179" s="206"/>
      <c r="I179" s="11"/>
      <c r="L179" s="207"/>
      <c r="N179" s="14"/>
      <c r="O179" s="14"/>
      <c r="P179" s="14"/>
      <c r="T179" s="257"/>
      <c r="V179" s="11"/>
    </row>
    <row r="180" s="9" customFormat="1" spans="1:22">
      <c r="A180" s="11"/>
      <c r="C180" s="11"/>
      <c r="E180" s="11"/>
      <c r="F180" s="11"/>
      <c r="G180" s="11"/>
      <c r="H180" s="206"/>
      <c r="I180" s="11"/>
      <c r="L180" s="207"/>
      <c r="N180" s="14"/>
      <c r="O180" s="14"/>
      <c r="P180" s="14"/>
      <c r="T180" s="257"/>
      <c r="V180" s="11"/>
    </row>
    <row r="181" s="9" customFormat="1" spans="1:22">
      <c r="A181" s="11"/>
      <c r="C181" s="11"/>
      <c r="E181" s="11"/>
      <c r="F181" s="11"/>
      <c r="G181" s="11"/>
      <c r="H181" s="206"/>
      <c r="I181" s="11"/>
      <c r="L181" s="207"/>
      <c r="N181" s="14"/>
      <c r="O181" s="14"/>
      <c r="P181" s="14"/>
      <c r="T181" s="257"/>
      <c r="V181" s="11"/>
    </row>
    <row r="182" s="9" customFormat="1" spans="1:22">
      <c r="A182" s="11"/>
      <c r="C182" s="11"/>
      <c r="E182" s="11"/>
      <c r="F182" s="11"/>
      <c r="G182" s="11"/>
      <c r="H182" s="206"/>
      <c r="I182" s="11"/>
      <c r="L182" s="207"/>
      <c r="N182" s="14"/>
      <c r="O182" s="14"/>
      <c r="P182" s="14"/>
      <c r="T182" s="257"/>
      <c r="V182" s="11"/>
    </row>
    <row r="183" s="9" customFormat="1" spans="1:22">
      <c r="A183" s="11"/>
      <c r="C183" s="11"/>
      <c r="E183" s="11"/>
      <c r="F183" s="11"/>
      <c r="G183" s="11"/>
      <c r="H183" s="206"/>
      <c r="I183" s="11"/>
      <c r="L183" s="207"/>
      <c r="N183" s="14"/>
      <c r="O183" s="14"/>
      <c r="P183" s="14"/>
      <c r="T183" s="257"/>
      <c r="V183" s="11"/>
    </row>
    <row r="184" s="9" customFormat="1" spans="1:22">
      <c r="A184" s="11"/>
      <c r="C184" s="11"/>
      <c r="E184" s="11"/>
      <c r="F184" s="11"/>
      <c r="G184" s="11"/>
      <c r="H184" s="206"/>
      <c r="I184" s="11"/>
      <c r="L184" s="207"/>
      <c r="N184" s="14"/>
      <c r="O184" s="14"/>
      <c r="P184" s="14"/>
      <c r="T184" s="257"/>
      <c r="V184" s="11"/>
    </row>
    <row r="185" s="9" customFormat="1" spans="1:22">
      <c r="A185" s="11"/>
      <c r="C185" s="11"/>
      <c r="E185" s="11"/>
      <c r="F185" s="11"/>
      <c r="G185" s="11"/>
      <c r="H185" s="206"/>
      <c r="I185" s="11"/>
      <c r="L185" s="207"/>
      <c r="N185" s="14"/>
      <c r="O185" s="14"/>
      <c r="P185" s="14"/>
      <c r="T185" s="257"/>
      <c r="V185" s="11"/>
    </row>
    <row r="186" s="9" customFormat="1" spans="1:22">
      <c r="A186" s="11"/>
      <c r="C186" s="11"/>
      <c r="E186" s="11"/>
      <c r="F186" s="11"/>
      <c r="G186" s="11"/>
      <c r="H186" s="206"/>
      <c r="I186" s="11"/>
      <c r="L186" s="207"/>
      <c r="N186" s="14"/>
      <c r="O186" s="14"/>
      <c r="P186" s="14"/>
      <c r="T186" s="257"/>
      <c r="V186" s="11"/>
    </row>
    <row r="187" s="9" customFormat="1" spans="1:22">
      <c r="A187" s="11"/>
      <c r="C187" s="11"/>
      <c r="E187" s="11"/>
      <c r="F187" s="11"/>
      <c r="G187" s="11"/>
      <c r="H187" s="206"/>
      <c r="I187" s="11"/>
      <c r="L187" s="207"/>
      <c r="N187" s="14"/>
      <c r="O187" s="14"/>
      <c r="P187" s="14"/>
      <c r="T187" s="257"/>
      <c r="V187" s="11"/>
    </row>
    <row r="188" s="9" customFormat="1" spans="1:22">
      <c r="A188" s="11"/>
      <c r="C188" s="11"/>
      <c r="E188" s="11"/>
      <c r="F188" s="11"/>
      <c r="G188" s="11"/>
      <c r="H188" s="206"/>
      <c r="I188" s="11"/>
      <c r="L188" s="207"/>
      <c r="N188" s="14"/>
      <c r="O188" s="14"/>
      <c r="P188" s="14"/>
      <c r="T188" s="257"/>
      <c r="V188" s="11"/>
    </row>
    <row r="189" s="9" customFormat="1" spans="1:22">
      <c r="A189" s="11"/>
      <c r="C189" s="11"/>
      <c r="E189" s="11"/>
      <c r="F189" s="11"/>
      <c r="G189" s="11"/>
      <c r="H189" s="206"/>
      <c r="I189" s="11"/>
      <c r="L189" s="207"/>
      <c r="N189" s="14"/>
      <c r="O189" s="14"/>
      <c r="P189" s="14"/>
      <c r="T189" s="257"/>
      <c r="V189" s="11"/>
    </row>
    <row r="190" s="9" customFormat="1" spans="1:22">
      <c r="A190" s="11"/>
      <c r="C190" s="11"/>
      <c r="E190" s="11"/>
      <c r="F190" s="11"/>
      <c r="G190" s="11"/>
      <c r="H190" s="206"/>
      <c r="I190" s="11"/>
      <c r="L190" s="207"/>
      <c r="N190" s="14"/>
      <c r="O190" s="14"/>
      <c r="P190" s="14"/>
      <c r="T190" s="257"/>
      <c r="V190" s="11"/>
    </row>
    <row r="191" s="9" customFormat="1" spans="1:22">
      <c r="A191" s="11"/>
      <c r="C191" s="11"/>
      <c r="E191" s="11"/>
      <c r="F191" s="11"/>
      <c r="G191" s="11"/>
      <c r="H191" s="206"/>
      <c r="I191" s="11"/>
      <c r="L191" s="207"/>
      <c r="N191" s="14"/>
      <c r="O191" s="14"/>
      <c r="P191" s="14"/>
      <c r="T191" s="257"/>
      <c r="V191" s="11"/>
    </row>
    <row r="192" s="9" customFormat="1" spans="1:22">
      <c r="A192" s="11"/>
      <c r="C192" s="11"/>
      <c r="E192" s="11"/>
      <c r="F192" s="11"/>
      <c r="G192" s="11"/>
      <c r="H192" s="206"/>
      <c r="I192" s="11"/>
      <c r="L192" s="207"/>
      <c r="N192" s="14"/>
      <c r="O192" s="14"/>
      <c r="P192" s="14"/>
      <c r="T192" s="257"/>
      <c r="V192" s="11"/>
    </row>
    <row r="193" s="9" customFormat="1" spans="1:22">
      <c r="A193" s="11"/>
      <c r="C193" s="11"/>
      <c r="E193" s="11"/>
      <c r="F193" s="11"/>
      <c r="G193" s="11"/>
      <c r="H193" s="206"/>
      <c r="I193" s="11"/>
      <c r="L193" s="207"/>
      <c r="N193" s="14"/>
      <c r="O193" s="14"/>
      <c r="P193" s="14"/>
      <c r="T193" s="257"/>
      <c r="V193" s="11"/>
    </row>
    <row r="194" s="9" customFormat="1" spans="1:22">
      <c r="A194" s="11"/>
      <c r="C194" s="11"/>
      <c r="E194" s="11"/>
      <c r="F194" s="11"/>
      <c r="G194" s="11"/>
      <c r="H194" s="206"/>
      <c r="I194" s="11"/>
      <c r="L194" s="207"/>
      <c r="N194" s="14"/>
      <c r="O194" s="14"/>
      <c r="P194" s="14"/>
      <c r="T194" s="257"/>
      <c r="V194" s="11"/>
    </row>
    <row r="195" s="9" customFormat="1" spans="1:22">
      <c r="A195" s="11"/>
      <c r="C195" s="11"/>
      <c r="E195" s="11"/>
      <c r="F195" s="11"/>
      <c r="G195" s="11"/>
      <c r="H195" s="206"/>
      <c r="I195" s="11"/>
      <c r="L195" s="207"/>
      <c r="N195" s="14"/>
      <c r="O195" s="14"/>
      <c r="P195" s="14"/>
      <c r="T195" s="257"/>
      <c r="V195" s="11"/>
    </row>
    <row r="196" s="9" customFormat="1" spans="1:22">
      <c r="A196" s="11"/>
      <c r="C196" s="11"/>
      <c r="E196" s="11"/>
      <c r="F196" s="11"/>
      <c r="G196" s="11"/>
      <c r="H196" s="206"/>
      <c r="I196" s="11"/>
      <c r="L196" s="207"/>
      <c r="N196" s="14"/>
      <c r="O196" s="14"/>
      <c r="P196" s="14"/>
      <c r="T196" s="257"/>
      <c r="V196" s="11"/>
    </row>
    <row r="197" s="9" customFormat="1" spans="1:22">
      <c r="A197" s="11"/>
      <c r="C197" s="11"/>
      <c r="E197" s="11"/>
      <c r="F197" s="11"/>
      <c r="G197" s="11"/>
      <c r="H197" s="206"/>
      <c r="I197" s="11"/>
      <c r="L197" s="207"/>
      <c r="N197" s="14"/>
      <c r="O197" s="14"/>
      <c r="P197" s="14"/>
      <c r="T197" s="257"/>
      <c r="V197" s="11"/>
    </row>
    <row r="198" s="9" customFormat="1" spans="1:22">
      <c r="A198" s="11"/>
      <c r="C198" s="11"/>
      <c r="E198" s="11"/>
      <c r="F198" s="11"/>
      <c r="G198" s="11"/>
      <c r="H198" s="206"/>
      <c r="I198" s="11"/>
      <c r="L198" s="207"/>
      <c r="N198" s="14"/>
      <c r="O198" s="14"/>
      <c r="P198" s="14"/>
      <c r="T198" s="257"/>
      <c r="V198" s="11"/>
    </row>
    <row r="199" s="9" customFormat="1" spans="1:22">
      <c r="A199" s="11"/>
      <c r="C199" s="11"/>
      <c r="E199" s="11"/>
      <c r="F199" s="11"/>
      <c r="G199" s="11"/>
      <c r="H199" s="206"/>
      <c r="I199" s="11"/>
      <c r="L199" s="207"/>
      <c r="N199" s="14"/>
      <c r="O199" s="14"/>
      <c r="P199" s="14"/>
      <c r="T199" s="257"/>
      <c r="V199" s="11"/>
    </row>
    <row r="200" s="9" customFormat="1" spans="1:22">
      <c r="A200" s="11"/>
      <c r="C200" s="11"/>
      <c r="E200" s="11"/>
      <c r="F200" s="11"/>
      <c r="G200" s="11"/>
      <c r="H200" s="206"/>
      <c r="I200" s="11"/>
      <c r="L200" s="207"/>
      <c r="N200" s="14"/>
      <c r="O200" s="14"/>
      <c r="P200" s="14"/>
      <c r="T200" s="257"/>
      <c r="V200" s="11"/>
    </row>
    <row r="201" s="9" customFormat="1" spans="1:22">
      <c r="A201" s="11"/>
      <c r="C201" s="11"/>
      <c r="E201" s="11"/>
      <c r="F201" s="11"/>
      <c r="G201" s="11"/>
      <c r="H201" s="206"/>
      <c r="I201" s="11"/>
      <c r="L201" s="207"/>
      <c r="N201" s="14"/>
      <c r="O201" s="14"/>
      <c r="P201" s="14"/>
      <c r="T201" s="257"/>
      <c r="V201" s="11"/>
    </row>
    <row r="202" s="9" customFormat="1" spans="1:22">
      <c r="A202" s="11"/>
      <c r="C202" s="11"/>
      <c r="E202" s="11"/>
      <c r="F202" s="11"/>
      <c r="G202" s="11"/>
      <c r="H202" s="206"/>
      <c r="I202" s="11"/>
      <c r="L202" s="207"/>
      <c r="N202" s="14"/>
      <c r="O202" s="14"/>
      <c r="P202" s="14"/>
      <c r="T202" s="257"/>
      <c r="V202" s="11"/>
    </row>
    <row r="203" s="9" customFormat="1" spans="1:22">
      <c r="A203" s="11"/>
      <c r="C203" s="11"/>
      <c r="E203" s="11"/>
      <c r="F203" s="11"/>
      <c r="G203" s="11"/>
      <c r="H203" s="206"/>
      <c r="I203" s="11"/>
      <c r="L203" s="207"/>
      <c r="N203" s="14"/>
      <c r="O203" s="14"/>
      <c r="P203" s="14"/>
      <c r="T203" s="257"/>
      <c r="V203" s="11"/>
    </row>
    <row r="204" s="9" customFormat="1" spans="1:22">
      <c r="A204" s="11"/>
      <c r="C204" s="11"/>
      <c r="E204" s="11"/>
      <c r="F204" s="11"/>
      <c r="G204" s="11"/>
      <c r="H204" s="206"/>
      <c r="I204" s="11"/>
      <c r="L204" s="207"/>
      <c r="N204" s="14"/>
      <c r="O204" s="14"/>
      <c r="P204" s="14"/>
      <c r="T204" s="257"/>
      <c r="V204" s="11"/>
    </row>
    <row r="205" s="9" customFormat="1" spans="1:22">
      <c r="A205" s="11"/>
      <c r="C205" s="11"/>
      <c r="E205" s="11"/>
      <c r="F205" s="11"/>
      <c r="G205" s="11"/>
      <c r="H205" s="206"/>
      <c r="I205" s="11"/>
      <c r="L205" s="207"/>
      <c r="N205" s="14"/>
      <c r="O205" s="14"/>
      <c r="P205" s="14"/>
      <c r="T205" s="257"/>
      <c r="V205" s="11"/>
    </row>
    <row r="206" s="9" customFormat="1" spans="1:22">
      <c r="A206" s="11"/>
      <c r="C206" s="11"/>
      <c r="E206" s="11"/>
      <c r="F206" s="11"/>
      <c r="G206" s="11"/>
      <c r="H206" s="206"/>
      <c r="I206" s="11"/>
      <c r="L206" s="207"/>
      <c r="N206" s="14"/>
      <c r="O206" s="14"/>
      <c r="P206" s="14"/>
      <c r="T206" s="257"/>
      <c r="V206" s="11"/>
    </row>
    <row r="207" s="9" customFormat="1" spans="1:22">
      <c r="A207" s="11"/>
      <c r="C207" s="11"/>
      <c r="E207" s="11"/>
      <c r="F207" s="11"/>
      <c r="G207" s="11"/>
      <c r="H207" s="206"/>
      <c r="I207" s="11"/>
      <c r="L207" s="207"/>
      <c r="N207" s="14"/>
      <c r="O207" s="14"/>
      <c r="P207" s="14"/>
      <c r="T207" s="257"/>
      <c r="V207" s="11"/>
    </row>
    <row r="208" s="9" customFormat="1" spans="1:22">
      <c r="A208" s="11"/>
      <c r="C208" s="11"/>
      <c r="E208" s="11"/>
      <c r="F208" s="11"/>
      <c r="G208" s="11"/>
      <c r="H208" s="206"/>
      <c r="I208" s="11"/>
      <c r="L208" s="207"/>
      <c r="N208" s="14"/>
      <c r="O208" s="14"/>
      <c r="P208" s="14"/>
      <c r="T208" s="257"/>
      <c r="V208" s="11"/>
    </row>
    <row r="209" s="9" customFormat="1" spans="1:22">
      <c r="A209" s="11"/>
      <c r="C209" s="11"/>
      <c r="E209" s="11"/>
      <c r="F209" s="11"/>
      <c r="G209" s="11"/>
      <c r="H209" s="206"/>
      <c r="I209" s="11"/>
      <c r="L209" s="207"/>
      <c r="N209" s="14"/>
      <c r="O209" s="14"/>
      <c r="P209" s="14"/>
      <c r="T209" s="257"/>
      <c r="V209" s="11"/>
    </row>
    <row r="210" s="9" customFormat="1" spans="1:22">
      <c r="A210" s="11"/>
      <c r="C210" s="11"/>
      <c r="E210" s="11"/>
      <c r="F210" s="11"/>
      <c r="G210" s="11"/>
      <c r="H210" s="206"/>
      <c r="I210" s="11"/>
      <c r="L210" s="207"/>
      <c r="N210" s="14"/>
      <c r="O210" s="14"/>
      <c r="P210" s="14"/>
      <c r="T210" s="257"/>
      <c r="V210" s="11"/>
    </row>
    <row r="211" s="9" customFormat="1" spans="1:22">
      <c r="A211" s="11"/>
      <c r="C211" s="11"/>
      <c r="E211" s="11"/>
      <c r="F211" s="11"/>
      <c r="G211" s="11"/>
      <c r="H211" s="206"/>
      <c r="I211" s="11"/>
      <c r="L211" s="207"/>
      <c r="N211" s="14"/>
      <c r="O211" s="14"/>
      <c r="P211" s="14"/>
      <c r="T211" s="257"/>
      <c r="V211" s="11"/>
    </row>
    <row r="212" s="9" customFormat="1" spans="1:22">
      <c r="A212" s="11"/>
      <c r="C212" s="11"/>
      <c r="E212" s="11"/>
      <c r="F212" s="11"/>
      <c r="G212" s="11"/>
      <c r="H212" s="206"/>
      <c r="I212" s="11"/>
      <c r="L212" s="207"/>
      <c r="N212" s="14"/>
      <c r="O212" s="14"/>
      <c r="P212" s="14"/>
      <c r="T212" s="257"/>
      <c r="V212" s="11"/>
    </row>
    <row r="213" s="9" customFormat="1" spans="1:22">
      <c r="A213" s="11"/>
      <c r="C213" s="11"/>
      <c r="E213" s="11"/>
      <c r="F213" s="11"/>
      <c r="G213" s="11"/>
      <c r="H213" s="206"/>
      <c r="I213" s="11"/>
      <c r="L213" s="207"/>
      <c r="N213" s="14"/>
      <c r="O213" s="14"/>
      <c r="P213" s="14"/>
      <c r="T213" s="257"/>
      <c r="V213" s="11"/>
    </row>
    <row r="214" s="9" customFormat="1" spans="1:22">
      <c r="A214" s="11"/>
      <c r="C214" s="11"/>
      <c r="E214" s="11"/>
      <c r="F214" s="11"/>
      <c r="G214" s="11"/>
      <c r="H214" s="206"/>
      <c r="I214" s="11"/>
      <c r="L214" s="207"/>
      <c r="N214" s="14"/>
      <c r="O214" s="14"/>
      <c r="P214" s="14"/>
      <c r="T214" s="257"/>
      <c r="V214" s="11"/>
    </row>
    <row r="215" s="9" customFormat="1" spans="1:22">
      <c r="A215" s="11"/>
      <c r="C215" s="11"/>
      <c r="E215" s="11"/>
      <c r="F215" s="11"/>
      <c r="G215" s="11"/>
      <c r="H215" s="206"/>
      <c r="I215" s="11"/>
      <c r="L215" s="207"/>
      <c r="N215" s="14"/>
      <c r="O215" s="14"/>
      <c r="P215" s="14"/>
      <c r="T215" s="257"/>
      <c r="V215" s="11"/>
    </row>
    <row r="216" s="9" customFormat="1" spans="1:22">
      <c r="A216" s="11"/>
      <c r="C216" s="11"/>
      <c r="E216" s="11"/>
      <c r="F216" s="11"/>
      <c r="G216" s="11"/>
      <c r="H216" s="206"/>
      <c r="I216" s="11"/>
      <c r="L216" s="207"/>
      <c r="N216" s="14"/>
      <c r="O216" s="14"/>
      <c r="P216" s="14"/>
      <c r="T216" s="257"/>
      <c r="V216" s="11"/>
    </row>
    <row r="217" s="9" customFormat="1" spans="1:22">
      <c r="A217" s="11"/>
      <c r="C217" s="11"/>
      <c r="E217" s="11"/>
      <c r="F217" s="11"/>
      <c r="G217" s="11"/>
      <c r="H217" s="206"/>
      <c r="I217" s="11"/>
      <c r="L217" s="207"/>
      <c r="N217" s="14"/>
      <c r="O217" s="14"/>
      <c r="P217" s="14"/>
      <c r="T217" s="257"/>
      <c r="V217" s="11"/>
    </row>
    <row r="218" s="9" customFormat="1" spans="1:22">
      <c r="A218" s="11"/>
      <c r="C218" s="11"/>
      <c r="E218" s="11"/>
      <c r="F218" s="11"/>
      <c r="G218" s="11"/>
      <c r="H218" s="206"/>
      <c r="I218" s="11"/>
      <c r="L218" s="207"/>
      <c r="N218" s="14"/>
      <c r="O218" s="14"/>
      <c r="P218" s="14"/>
      <c r="T218" s="257"/>
      <c r="V218" s="11"/>
    </row>
    <row r="219" s="9" customFormat="1" spans="1:22">
      <c r="A219" s="11"/>
      <c r="C219" s="11"/>
      <c r="E219" s="11"/>
      <c r="F219" s="11"/>
      <c r="G219" s="11"/>
      <c r="H219" s="206"/>
      <c r="I219" s="11"/>
      <c r="L219" s="207"/>
      <c r="N219" s="14"/>
      <c r="O219" s="14"/>
      <c r="P219" s="14"/>
      <c r="T219" s="257"/>
      <c r="V219" s="11"/>
    </row>
    <row r="220" s="9" customFormat="1" spans="1:22">
      <c r="A220" s="11"/>
      <c r="C220" s="11"/>
      <c r="E220" s="11"/>
      <c r="F220" s="11"/>
      <c r="G220" s="11"/>
      <c r="H220" s="206"/>
      <c r="I220" s="11"/>
      <c r="L220" s="207"/>
      <c r="N220" s="14"/>
      <c r="O220" s="14"/>
      <c r="P220" s="14"/>
      <c r="T220" s="257"/>
      <c r="V220" s="11"/>
    </row>
    <row r="221" s="9" customFormat="1" spans="1:22">
      <c r="A221" s="11"/>
      <c r="C221" s="11"/>
      <c r="E221" s="11"/>
      <c r="F221" s="11"/>
      <c r="G221" s="11"/>
      <c r="H221" s="206"/>
      <c r="I221" s="11"/>
      <c r="L221" s="207"/>
      <c r="N221" s="14"/>
      <c r="O221" s="14"/>
      <c r="P221" s="14"/>
      <c r="T221" s="257"/>
      <c r="V221" s="11"/>
    </row>
    <row r="222" s="9" customFormat="1" spans="1:22">
      <c r="A222" s="11"/>
      <c r="C222" s="11"/>
      <c r="E222" s="11"/>
      <c r="F222" s="11"/>
      <c r="G222" s="11"/>
      <c r="H222" s="206"/>
      <c r="I222" s="11"/>
      <c r="L222" s="207"/>
      <c r="N222" s="14"/>
      <c r="O222" s="14"/>
      <c r="P222" s="14"/>
      <c r="T222" s="257"/>
      <c r="V222" s="11"/>
    </row>
    <row r="223" s="9" customFormat="1" spans="1:22">
      <c r="A223" s="11"/>
      <c r="C223" s="11"/>
      <c r="E223" s="11"/>
      <c r="F223" s="11"/>
      <c r="G223" s="11"/>
      <c r="H223" s="206"/>
      <c r="I223" s="11"/>
      <c r="L223" s="207"/>
      <c r="N223" s="14"/>
      <c r="O223" s="14"/>
      <c r="P223" s="14"/>
      <c r="T223" s="257"/>
      <c r="V223" s="11"/>
    </row>
    <row r="224" s="9" customFormat="1" spans="1:22">
      <c r="A224" s="11"/>
      <c r="C224" s="11"/>
      <c r="E224" s="11"/>
      <c r="F224" s="11"/>
      <c r="G224" s="11"/>
      <c r="H224" s="206"/>
      <c r="I224" s="11"/>
      <c r="L224" s="207"/>
      <c r="N224" s="14"/>
      <c r="O224" s="14"/>
      <c r="P224" s="14"/>
      <c r="T224" s="257"/>
      <c r="V224" s="11"/>
    </row>
    <row r="225" s="9" customFormat="1" spans="1:22">
      <c r="A225" s="11"/>
      <c r="C225" s="11"/>
      <c r="E225" s="11"/>
      <c r="F225" s="11"/>
      <c r="G225" s="11"/>
      <c r="H225" s="206"/>
      <c r="I225" s="11"/>
      <c r="L225" s="207"/>
      <c r="N225" s="14"/>
      <c r="O225" s="14"/>
      <c r="P225" s="14"/>
      <c r="T225" s="257"/>
      <c r="V225" s="11"/>
    </row>
    <row r="226" s="9" customFormat="1" spans="1:22">
      <c r="A226" s="11"/>
      <c r="C226" s="11"/>
      <c r="E226" s="11"/>
      <c r="F226" s="11"/>
      <c r="G226" s="11"/>
      <c r="H226" s="206"/>
      <c r="I226" s="11"/>
      <c r="L226" s="207"/>
      <c r="N226" s="14"/>
      <c r="O226" s="14"/>
      <c r="P226" s="14"/>
      <c r="T226" s="257"/>
      <c r="V226" s="11"/>
    </row>
    <row r="227" s="9" customFormat="1" spans="1:22">
      <c r="A227" s="11"/>
      <c r="C227" s="11"/>
      <c r="E227" s="11"/>
      <c r="F227" s="11"/>
      <c r="G227" s="11"/>
      <c r="H227" s="206"/>
      <c r="I227" s="11"/>
      <c r="L227" s="207"/>
      <c r="N227" s="14"/>
      <c r="O227" s="14"/>
      <c r="P227" s="14"/>
      <c r="T227" s="257"/>
      <c r="V227" s="11"/>
    </row>
    <row r="228" s="9" customFormat="1" spans="1:22">
      <c r="A228" s="11"/>
      <c r="C228" s="11"/>
      <c r="E228" s="11"/>
      <c r="F228" s="11"/>
      <c r="G228" s="11"/>
      <c r="H228" s="206"/>
      <c r="I228" s="11"/>
      <c r="L228" s="207"/>
      <c r="N228" s="14"/>
      <c r="O228" s="14"/>
      <c r="P228" s="14"/>
      <c r="T228" s="257"/>
      <c r="V228" s="11"/>
    </row>
    <row r="229" s="9" customFormat="1" spans="1:22">
      <c r="A229" s="11"/>
      <c r="C229" s="11"/>
      <c r="E229" s="11"/>
      <c r="F229" s="11"/>
      <c r="G229" s="11"/>
      <c r="H229" s="206"/>
      <c r="I229" s="11"/>
      <c r="L229" s="207"/>
      <c r="N229" s="14"/>
      <c r="O229" s="14"/>
      <c r="P229" s="14"/>
      <c r="T229" s="257"/>
      <c r="V229" s="11"/>
    </row>
    <row r="230" s="9" customFormat="1" spans="1:22">
      <c r="A230" s="11"/>
      <c r="C230" s="11"/>
      <c r="E230" s="11"/>
      <c r="F230" s="11"/>
      <c r="G230" s="11"/>
      <c r="H230" s="206"/>
      <c r="I230" s="11"/>
      <c r="L230" s="207"/>
      <c r="N230" s="14"/>
      <c r="O230" s="14"/>
      <c r="P230" s="14"/>
      <c r="T230" s="257"/>
      <c r="V230" s="11"/>
    </row>
    <row r="231" s="9" customFormat="1" spans="1:22">
      <c r="A231" s="11"/>
      <c r="C231" s="11"/>
      <c r="E231" s="11"/>
      <c r="F231" s="11"/>
      <c r="G231" s="11"/>
      <c r="H231" s="206"/>
      <c r="I231" s="11"/>
      <c r="L231" s="207"/>
      <c r="N231" s="14"/>
      <c r="O231" s="14"/>
      <c r="P231" s="14"/>
      <c r="T231" s="257"/>
      <c r="V231" s="11"/>
    </row>
    <row r="232" s="9" customFormat="1" spans="1:22">
      <c r="A232" s="11"/>
      <c r="C232" s="11"/>
      <c r="E232" s="11"/>
      <c r="F232" s="11"/>
      <c r="G232" s="11"/>
      <c r="H232" s="206"/>
      <c r="I232" s="11"/>
      <c r="L232" s="207"/>
      <c r="N232" s="14"/>
      <c r="O232" s="14"/>
      <c r="P232" s="14"/>
      <c r="T232" s="257"/>
      <c r="V232" s="11"/>
    </row>
    <row r="233" s="9" customFormat="1" spans="1:22">
      <c r="A233" s="11"/>
      <c r="C233" s="11"/>
      <c r="E233" s="11"/>
      <c r="F233" s="11"/>
      <c r="G233" s="11"/>
      <c r="H233" s="206"/>
      <c r="I233" s="11"/>
      <c r="L233" s="207"/>
      <c r="N233" s="14"/>
      <c r="O233" s="14"/>
      <c r="P233" s="14"/>
      <c r="T233" s="257"/>
      <c r="V233" s="11"/>
    </row>
    <row r="234" s="9" customFormat="1" spans="1:22">
      <c r="A234" s="11"/>
      <c r="C234" s="11"/>
      <c r="E234" s="11"/>
      <c r="F234" s="11"/>
      <c r="G234" s="11"/>
      <c r="H234" s="206"/>
      <c r="I234" s="11"/>
      <c r="L234" s="207"/>
      <c r="N234" s="14"/>
      <c r="O234" s="14"/>
      <c r="P234" s="14"/>
      <c r="T234" s="257"/>
      <c r="V234" s="11"/>
    </row>
    <row r="235" s="9" customFormat="1" spans="1:22">
      <c r="A235" s="11"/>
      <c r="C235" s="11"/>
      <c r="E235" s="11"/>
      <c r="F235" s="11"/>
      <c r="G235" s="11"/>
      <c r="H235" s="206"/>
      <c r="I235" s="11"/>
      <c r="L235" s="207"/>
      <c r="N235" s="14"/>
      <c r="O235" s="14"/>
      <c r="P235" s="14"/>
      <c r="T235" s="257"/>
      <c r="V235" s="11"/>
    </row>
    <row r="236" s="9" customFormat="1" spans="1:22">
      <c r="A236" s="11"/>
      <c r="C236" s="11"/>
      <c r="E236" s="11"/>
      <c r="F236" s="11"/>
      <c r="G236" s="11"/>
      <c r="H236" s="206"/>
      <c r="I236" s="11"/>
      <c r="L236" s="207"/>
      <c r="N236" s="14"/>
      <c r="O236" s="14"/>
      <c r="P236" s="14"/>
      <c r="T236" s="257"/>
      <c r="V236" s="11"/>
    </row>
    <row r="237" s="9" customFormat="1" spans="1:22">
      <c r="A237" s="11"/>
      <c r="C237" s="11"/>
      <c r="E237" s="11"/>
      <c r="F237" s="11"/>
      <c r="G237" s="11"/>
      <c r="H237" s="206"/>
      <c r="I237" s="11"/>
      <c r="L237" s="207"/>
      <c r="N237" s="14"/>
      <c r="O237" s="14"/>
      <c r="P237" s="14"/>
      <c r="T237" s="257"/>
      <c r="V237" s="11"/>
    </row>
    <row r="238" s="9" customFormat="1" spans="1:22">
      <c r="A238" s="11"/>
      <c r="C238" s="11"/>
      <c r="E238" s="11"/>
      <c r="F238" s="11"/>
      <c r="G238" s="11"/>
      <c r="H238" s="206"/>
      <c r="I238" s="11"/>
      <c r="L238" s="207"/>
      <c r="N238" s="14"/>
      <c r="O238" s="14"/>
      <c r="P238" s="14"/>
      <c r="T238" s="257"/>
      <c r="V238" s="11"/>
    </row>
    <row r="239" s="9" customFormat="1" spans="1:22">
      <c r="A239" s="11"/>
      <c r="C239" s="11"/>
      <c r="E239" s="11"/>
      <c r="F239" s="11"/>
      <c r="G239" s="11"/>
      <c r="H239" s="206"/>
      <c r="I239" s="11"/>
      <c r="L239" s="207"/>
      <c r="N239" s="14"/>
      <c r="O239" s="14"/>
      <c r="P239" s="14"/>
      <c r="T239" s="257"/>
      <c r="V239" s="11"/>
    </row>
    <row r="240" s="9" customFormat="1" spans="1:22">
      <c r="A240" s="11"/>
      <c r="C240" s="11"/>
      <c r="E240" s="11"/>
      <c r="F240" s="11"/>
      <c r="G240" s="11"/>
      <c r="H240" s="206"/>
      <c r="I240" s="11"/>
      <c r="L240" s="207"/>
      <c r="N240" s="14"/>
      <c r="O240" s="14"/>
      <c r="P240" s="14"/>
      <c r="T240" s="257"/>
      <c r="V240" s="11"/>
    </row>
    <row r="241" s="9" customFormat="1" spans="1:22">
      <c r="A241" s="11"/>
      <c r="C241" s="11"/>
      <c r="E241" s="11"/>
      <c r="F241" s="11"/>
      <c r="G241" s="11"/>
      <c r="H241" s="206"/>
      <c r="I241" s="11"/>
      <c r="L241" s="207"/>
      <c r="N241" s="14"/>
      <c r="O241" s="14"/>
      <c r="P241" s="14"/>
      <c r="T241" s="257"/>
      <c r="V241" s="11"/>
    </row>
    <row r="242" s="9" customFormat="1" spans="1:22">
      <c r="A242" s="11"/>
      <c r="C242" s="11"/>
      <c r="E242" s="11"/>
      <c r="F242" s="11"/>
      <c r="G242" s="11"/>
      <c r="H242" s="206"/>
      <c r="I242" s="11"/>
      <c r="L242" s="207"/>
      <c r="N242" s="14"/>
      <c r="O242" s="14"/>
      <c r="P242" s="14"/>
      <c r="T242" s="257"/>
      <c r="V242" s="11"/>
    </row>
    <row r="243" s="9" customFormat="1" spans="1:22">
      <c r="A243" s="11"/>
      <c r="C243" s="11"/>
      <c r="E243" s="11"/>
      <c r="F243" s="11"/>
      <c r="G243" s="11"/>
      <c r="H243" s="206"/>
      <c r="I243" s="11"/>
      <c r="L243" s="207"/>
      <c r="N243" s="14"/>
      <c r="O243" s="14"/>
      <c r="P243" s="14"/>
      <c r="T243" s="257"/>
      <c r="V243" s="11"/>
    </row>
    <row r="244" s="9" customFormat="1" spans="1:22">
      <c r="A244" s="11"/>
      <c r="C244" s="11"/>
      <c r="E244" s="11"/>
      <c r="F244" s="11"/>
      <c r="G244" s="11"/>
      <c r="H244" s="206"/>
      <c r="I244" s="11"/>
      <c r="L244" s="207"/>
      <c r="N244" s="14"/>
      <c r="O244" s="14"/>
      <c r="P244" s="14"/>
      <c r="T244" s="257"/>
      <c r="V244" s="11"/>
    </row>
    <row r="245" s="9" customFormat="1" spans="1:22">
      <c r="A245" s="11"/>
      <c r="C245" s="11"/>
      <c r="E245" s="11"/>
      <c r="F245" s="11"/>
      <c r="G245" s="11"/>
      <c r="H245" s="206"/>
      <c r="I245" s="11"/>
      <c r="L245" s="207"/>
      <c r="N245" s="14"/>
      <c r="O245" s="14"/>
      <c r="P245" s="14"/>
      <c r="T245" s="257"/>
      <c r="V245" s="11"/>
    </row>
    <row r="246" s="9" customFormat="1" spans="1:22">
      <c r="A246" s="11"/>
      <c r="C246" s="11"/>
      <c r="E246" s="11"/>
      <c r="F246" s="11"/>
      <c r="G246" s="11"/>
      <c r="H246" s="206"/>
      <c r="I246" s="11"/>
      <c r="L246" s="207"/>
      <c r="N246" s="14"/>
      <c r="O246" s="14"/>
      <c r="P246" s="14"/>
      <c r="T246" s="257"/>
      <c r="V246" s="11"/>
    </row>
    <row r="247" s="9" customFormat="1" spans="1:22">
      <c r="A247" s="11"/>
      <c r="C247" s="11"/>
      <c r="E247" s="11"/>
      <c r="F247" s="11"/>
      <c r="G247" s="11"/>
      <c r="H247" s="206"/>
      <c r="I247" s="11"/>
      <c r="L247" s="207"/>
      <c r="N247" s="14"/>
      <c r="O247" s="14"/>
      <c r="P247" s="14"/>
      <c r="T247" s="257"/>
      <c r="V247" s="11"/>
    </row>
    <row r="248" s="9" customFormat="1" spans="1:22">
      <c r="A248" s="11"/>
      <c r="C248" s="11"/>
      <c r="E248" s="11"/>
      <c r="F248" s="11"/>
      <c r="G248" s="11"/>
      <c r="H248" s="206"/>
      <c r="I248" s="11"/>
      <c r="L248" s="207"/>
      <c r="N248" s="14"/>
      <c r="O248" s="14"/>
      <c r="P248" s="14"/>
      <c r="T248" s="257"/>
      <c r="V248" s="11"/>
    </row>
    <row r="249" s="9" customFormat="1" spans="1:22">
      <c r="A249" s="11"/>
      <c r="C249" s="11"/>
      <c r="E249" s="11"/>
      <c r="F249" s="11"/>
      <c r="G249" s="11"/>
      <c r="H249" s="206"/>
      <c r="I249" s="11"/>
      <c r="L249" s="207"/>
      <c r="N249" s="14"/>
      <c r="O249" s="14"/>
      <c r="P249" s="14"/>
      <c r="T249" s="257"/>
      <c r="V249" s="11"/>
    </row>
    <row r="250" s="9" customFormat="1" spans="1:22">
      <c r="A250" s="11"/>
      <c r="C250" s="11"/>
      <c r="E250" s="11"/>
      <c r="F250" s="11"/>
      <c r="G250" s="11"/>
      <c r="H250" s="206"/>
      <c r="I250" s="11"/>
      <c r="L250" s="207"/>
      <c r="N250" s="14"/>
      <c r="O250" s="14"/>
      <c r="P250" s="14"/>
      <c r="T250" s="257"/>
      <c r="V250" s="11"/>
    </row>
    <row r="251" s="9" customFormat="1" spans="1:22">
      <c r="A251" s="11"/>
      <c r="C251" s="11"/>
      <c r="E251" s="11"/>
      <c r="F251" s="11"/>
      <c r="G251" s="11"/>
      <c r="H251" s="206"/>
      <c r="I251" s="11"/>
      <c r="L251" s="207"/>
      <c r="N251" s="14"/>
      <c r="O251" s="14"/>
      <c r="P251" s="14"/>
      <c r="T251" s="257"/>
      <c r="V251" s="11"/>
    </row>
    <row r="252" s="9" customFormat="1" spans="1:22">
      <c r="A252" s="11"/>
      <c r="C252" s="11"/>
      <c r="E252" s="11"/>
      <c r="F252" s="11"/>
      <c r="G252" s="11"/>
      <c r="H252" s="206"/>
      <c r="I252" s="11"/>
      <c r="L252" s="207"/>
      <c r="N252" s="14"/>
      <c r="O252" s="14"/>
      <c r="P252" s="14"/>
      <c r="T252" s="257"/>
      <c r="V252" s="11"/>
    </row>
    <row r="253" s="9" customFormat="1" spans="1:22">
      <c r="A253" s="11"/>
      <c r="C253" s="11"/>
      <c r="E253" s="11"/>
      <c r="F253" s="11"/>
      <c r="G253" s="11"/>
      <c r="H253" s="206"/>
      <c r="I253" s="11"/>
      <c r="L253" s="207"/>
      <c r="N253" s="14"/>
      <c r="O253" s="14"/>
      <c r="P253" s="14"/>
      <c r="T253" s="257"/>
      <c r="V253" s="11"/>
    </row>
    <row r="254" s="9" customFormat="1" spans="1:22">
      <c r="A254" s="11"/>
      <c r="C254" s="11"/>
      <c r="E254" s="11"/>
      <c r="F254" s="11"/>
      <c r="G254" s="11"/>
      <c r="H254" s="206"/>
      <c r="I254" s="11"/>
      <c r="L254" s="207"/>
      <c r="N254" s="14"/>
      <c r="O254" s="14"/>
      <c r="P254" s="14"/>
      <c r="T254" s="257"/>
      <c r="V254" s="11"/>
    </row>
    <row r="255" s="9" customFormat="1" spans="1:22">
      <c r="A255" s="11"/>
      <c r="C255" s="11"/>
      <c r="E255" s="11"/>
      <c r="F255" s="11"/>
      <c r="G255" s="11"/>
      <c r="H255" s="206"/>
      <c r="I255" s="11"/>
      <c r="L255" s="207"/>
      <c r="N255" s="14"/>
      <c r="O255" s="14"/>
      <c r="P255" s="14"/>
      <c r="T255" s="257"/>
      <c r="V255" s="11"/>
    </row>
    <row r="256" s="9" customFormat="1" spans="1:22">
      <c r="A256" s="11"/>
      <c r="C256" s="11"/>
      <c r="E256" s="11"/>
      <c r="F256" s="11"/>
      <c r="G256" s="11"/>
      <c r="H256" s="206"/>
      <c r="I256" s="11"/>
      <c r="L256" s="207"/>
      <c r="N256" s="14"/>
      <c r="O256" s="14"/>
      <c r="P256" s="14"/>
      <c r="T256" s="257"/>
      <c r="V256" s="11"/>
    </row>
    <row r="257" s="9" customFormat="1" spans="1:22">
      <c r="A257" s="11"/>
      <c r="C257" s="11"/>
      <c r="E257" s="11"/>
      <c r="F257" s="11"/>
      <c r="G257" s="11"/>
      <c r="H257" s="206"/>
      <c r="I257" s="11"/>
      <c r="L257" s="207"/>
      <c r="N257" s="14"/>
      <c r="O257" s="14"/>
      <c r="P257" s="14"/>
      <c r="T257" s="257"/>
      <c r="V257" s="11"/>
    </row>
    <row r="258" s="9" customFormat="1" spans="1:22">
      <c r="A258" s="11"/>
      <c r="C258" s="11"/>
      <c r="E258" s="11"/>
      <c r="F258" s="11"/>
      <c r="G258" s="11"/>
      <c r="H258" s="206"/>
      <c r="I258" s="11"/>
      <c r="L258" s="207"/>
      <c r="N258" s="14"/>
      <c r="O258" s="14"/>
      <c r="P258" s="14"/>
      <c r="T258" s="257"/>
      <c r="V258" s="11"/>
    </row>
    <row r="259" s="9" customFormat="1" spans="1:22">
      <c r="A259" s="11"/>
      <c r="C259" s="11"/>
      <c r="E259" s="11"/>
      <c r="F259" s="11"/>
      <c r="G259" s="11"/>
      <c r="H259" s="206"/>
      <c r="I259" s="11"/>
      <c r="L259" s="207"/>
      <c r="N259" s="14"/>
      <c r="O259" s="14"/>
      <c r="P259" s="14"/>
      <c r="T259" s="257"/>
      <c r="V259" s="11"/>
    </row>
    <row r="260" s="9" customFormat="1" spans="1:22">
      <c r="A260" s="11"/>
      <c r="C260" s="11"/>
      <c r="E260" s="11"/>
      <c r="F260" s="11"/>
      <c r="G260" s="11"/>
      <c r="H260" s="206"/>
      <c r="I260" s="11"/>
      <c r="L260" s="207"/>
      <c r="N260" s="14"/>
      <c r="O260" s="14"/>
      <c r="P260" s="14"/>
      <c r="T260" s="257"/>
      <c r="V260" s="11"/>
    </row>
    <row r="261" s="9" customFormat="1" spans="1:22">
      <c r="A261" s="11"/>
      <c r="C261" s="11"/>
      <c r="E261" s="11"/>
      <c r="F261" s="11"/>
      <c r="G261" s="11"/>
      <c r="H261" s="206"/>
      <c r="I261" s="11"/>
      <c r="L261" s="207"/>
      <c r="N261" s="14"/>
      <c r="O261" s="14"/>
      <c r="P261" s="14"/>
      <c r="T261" s="257"/>
      <c r="V261" s="11"/>
    </row>
    <row r="262" s="9" customFormat="1" spans="1:22">
      <c r="A262" s="11"/>
      <c r="C262" s="11"/>
      <c r="E262" s="11"/>
      <c r="F262" s="11"/>
      <c r="G262" s="11"/>
      <c r="H262" s="206"/>
      <c r="I262" s="11"/>
      <c r="L262" s="207"/>
      <c r="N262" s="14"/>
      <c r="O262" s="14"/>
      <c r="P262" s="14"/>
      <c r="T262" s="257"/>
      <c r="V262" s="11"/>
    </row>
    <row r="263" s="9" customFormat="1" spans="1:22">
      <c r="A263" s="11"/>
      <c r="C263" s="11"/>
      <c r="E263" s="11"/>
      <c r="F263" s="11"/>
      <c r="G263" s="11"/>
      <c r="H263" s="206"/>
      <c r="I263" s="11"/>
      <c r="L263" s="207"/>
      <c r="N263" s="14"/>
      <c r="O263" s="14"/>
      <c r="P263" s="14"/>
      <c r="T263" s="257"/>
      <c r="V263" s="11"/>
    </row>
    <row r="264" s="9" customFormat="1" spans="1:22">
      <c r="A264" s="11"/>
      <c r="C264" s="11"/>
      <c r="E264" s="11"/>
      <c r="F264" s="11"/>
      <c r="G264" s="11"/>
      <c r="H264" s="206"/>
      <c r="I264" s="11"/>
      <c r="L264" s="207"/>
      <c r="N264" s="14"/>
      <c r="O264" s="14"/>
      <c r="P264" s="14"/>
      <c r="T264" s="257"/>
      <c r="V264" s="11"/>
    </row>
    <row r="265" s="9" customFormat="1" spans="1:22">
      <c r="A265" s="11"/>
      <c r="C265" s="11"/>
      <c r="E265" s="11"/>
      <c r="F265" s="11"/>
      <c r="G265" s="11"/>
      <c r="H265" s="206"/>
      <c r="I265" s="11"/>
      <c r="L265" s="207"/>
      <c r="N265" s="14"/>
      <c r="O265" s="14"/>
      <c r="P265" s="14"/>
      <c r="T265" s="257"/>
      <c r="V265" s="11"/>
    </row>
    <row r="266" s="9" customFormat="1" spans="1:22">
      <c r="A266" s="11"/>
      <c r="C266" s="11"/>
      <c r="E266" s="11"/>
      <c r="F266" s="11"/>
      <c r="G266" s="11"/>
      <c r="H266" s="206"/>
      <c r="I266" s="11"/>
      <c r="L266" s="207"/>
      <c r="N266" s="14"/>
      <c r="O266" s="14"/>
      <c r="P266" s="14"/>
      <c r="T266" s="257"/>
      <c r="V266" s="11"/>
    </row>
    <row r="267" s="9" customFormat="1" spans="1:22">
      <c r="A267" s="11"/>
      <c r="C267" s="11"/>
      <c r="E267" s="11"/>
      <c r="F267" s="11"/>
      <c r="G267" s="11"/>
      <c r="H267" s="206"/>
      <c r="I267" s="11"/>
      <c r="L267" s="207"/>
      <c r="N267" s="14"/>
      <c r="O267" s="14"/>
      <c r="P267" s="14"/>
      <c r="T267" s="257"/>
      <c r="V267" s="11"/>
    </row>
    <row r="268" s="9" customFormat="1" spans="1:22">
      <c r="A268" s="11"/>
      <c r="C268" s="11"/>
      <c r="E268" s="11"/>
      <c r="F268" s="11"/>
      <c r="G268" s="11"/>
      <c r="H268" s="206"/>
      <c r="I268" s="11"/>
      <c r="L268" s="207"/>
      <c r="N268" s="14"/>
      <c r="O268" s="14"/>
      <c r="P268" s="14"/>
      <c r="T268" s="257"/>
      <c r="V268" s="11"/>
    </row>
    <row r="269" s="9" customFormat="1" spans="1:22">
      <c r="A269" s="11"/>
      <c r="C269" s="11"/>
      <c r="E269" s="11"/>
      <c r="F269" s="11"/>
      <c r="G269" s="11"/>
      <c r="H269" s="206"/>
      <c r="I269" s="11"/>
      <c r="L269" s="207"/>
      <c r="N269" s="14"/>
      <c r="O269" s="14"/>
      <c r="P269" s="14"/>
      <c r="T269" s="257"/>
      <c r="V269" s="11"/>
    </row>
    <row r="270" s="9" customFormat="1" spans="1:22">
      <c r="A270" s="11"/>
      <c r="C270" s="11"/>
      <c r="E270" s="11"/>
      <c r="F270" s="11"/>
      <c r="G270" s="11"/>
      <c r="H270" s="206"/>
      <c r="I270" s="11"/>
      <c r="L270" s="207"/>
      <c r="N270" s="14"/>
      <c r="O270" s="14"/>
      <c r="P270" s="14"/>
      <c r="T270" s="257"/>
      <c r="V270" s="11"/>
    </row>
    <row r="271" s="9" customFormat="1" spans="1:22">
      <c r="A271" s="11"/>
      <c r="C271" s="11"/>
      <c r="E271" s="11"/>
      <c r="F271" s="11"/>
      <c r="G271" s="11"/>
      <c r="H271" s="206"/>
      <c r="I271" s="11"/>
      <c r="L271" s="207"/>
      <c r="N271" s="14"/>
      <c r="O271" s="14"/>
      <c r="P271" s="14"/>
      <c r="T271" s="257"/>
      <c r="V271" s="11"/>
    </row>
    <row r="272" s="9" customFormat="1" spans="1:22">
      <c r="A272" s="11"/>
      <c r="C272" s="11"/>
      <c r="E272" s="11"/>
      <c r="F272" s="11"/>
      <c r="G272" s="11"/>
      <c r="H272" s="206"/>
      <c r="I272" s="11"/>
      <c r="L272" s="207"/>
      <c r="N272" s="14"/>
      <c r="O272" s="14"/>
      <c r="P272" s="14"/>
      <c r="T272" s="257"/>
      <c r="V272" s="11"/>
    </row>
    <row r="273" s="9" customFormat="1" spans="1:22">
      <c r="A273" s="11"/>
      <c r="C273" s="11"/>
      <c r="E273" s="11"/>
      <c r="F273" s="11"/>
      <c r="G273" s="11"/>
      <c r="H273" s="206"/>
      <c r="I273" s="11"/>
      <c r="L273" s="207"/>
      <c r="N273" s="14"/>
      <c r="O273" s="14"/>
      <c r="P273" s="14"/>
      <c r="T273" s="257"/>
      <c r="V273" s="11"/>
    </row>
    <row r="274" s="9" customFormat="1" spans="1:22">
      <c r="A274" s="11"/>
      <c r="C274" s="11"/>
      <c r="E274" s="11"/>
      <c r="F274" s="11"/>
      <c r="G274" s="11"/>
      <c r="H274" s="206"/>
      <c r="I274" s="11"/>
      <c r="L274" s="207"/>
      <c r="N274" s="14"/>
      <c r="O274" s="14"/>
      <c r="P274" s="14"/>
      <c r="T274" s="257"/>
      <c r="V274" s="11"/>
    </row>
    <row r="275" s="9" customFormat="1" spans="1:22">
      <c r="A275" s="11"/>
      <c r="C275" s="11"/>
      <c r="E275" s="11"/>
      <c r="F275" s="11"/>
      <c r="G275" s="11"/>
      <c r="H275" s="206"/>
      <c r="I275" s="11"/>
      <c r="L275" s="207"/>
      <c r="N275" s="14"/>
      <c r="O275" s="14"/>
      <c r="P275" s="14"/>
      <c r="T275" s="257"/>
      <c r="V275" s="11"/>
    </row>
    <row r="276" s="9" customFormat="1" spans="1:22">
      <c r="A276" s="11"/>
      <c r="C276" s="11"/>
      <c r="E276" s="11"/>
      <c r="F276" s="11"/>
      <c r="G276" s="11"/>
      <c r="H276" s="206"/>
      <c r="I276" s="11"/>
      <c r="L276" s="207"/>
      <c r="N276" s="14"/>
      <c r="O276" s="14"/>
      <c r="P276" s="14"/>
      <c r="T276" s="257"/>
      <c r="V276" s="11"/>
    </row>
    <row r="277" s="9" customFormat="1" spans="1:22">
      <c r="A277" s="11"/>
      <c r="C277" s="11"/>
      <c r="E277" s="11"/>
      <c r="F277" s="11"/>
      <c r="G277" s="11"/>
      <c r="H277" s="206"/>
      <c r="I277" s="11"/>
      <c r="L277" s="207"/>
      <c r="N277" s="14"/>
      <c r="O277" s="14"/>
      <c r="P277" s="14"/>
      <c r="T277" s="257"/>
      <c r="V277" s="11"/>
    </row>
    <row r="278" s="9" customFormat="1" spans="1:22">
      <c r="A278" s="11"/>
      <c r="C278" s="11"/>
      <c r="E278" s="11"/>
      <c r="F278" s="11"/>
      <c r="G278" s="11"/>
      <c r="H278" s="206"/>
      <c r="I278" s="11"/>
      <c r="L278" s="207"/>
      <c r="N278" s="14"/>
      <c r="O278" s="14"/>
      <c r="P278" s="14"/>
      <c r="T278" s="257"/>
      <c r="V278" s="11"/>
    </row>
    <row r="279" s="9" customFormat="1" spans="1:22">
      <c r="A279" s="11"/>
      <c r="C279" s="11"/>
      <c r="E279" s="11"/>
      <c r="F279" s="11"/>
      <c r="G279" s="11"/>
      <c r="H279" s="206"/>
      <c r="I279" s="11"/>
      <c r="L279" s="207"/>
      <c r="N279" s="14"/>
      <c r="O279" s="14"/>
      <c r="P279" s="14"/>
      <c r="T279" s="257"/>
      <c r="V279" s="11"/>
    </row>
    <row r="280" s="9" customFormat="1" spans="1:22">
      <c r="A280" s="11"/>
      <c r="C280" s="11"/>
      <c r="E280" s="11"/>
      <c r="F280" s="11"/>
      <c r="G280" s="11"/>
      <c r="H280" s="206"/>
      <c r="I280" s="11"/>
      <c r="L280" s="207"/>
      <c r="N280" s="14"/>
      <c r="O280" s="14"/>
      <c r="P280" s="14"/>
      <c r="T280" s="257"/>
      <c r="V280" s="11"/>
    </row>
    <row r="281" s="9" customFormat="1" spans="1:22">
      <c r="A281" s="11"/>
      <c r="C281" s="11"/>
      <c r="E281" s="11"/>
      <c r="F281" s="11"/>
      <c r="G281" s="11"/>
      <c r="H281" s="206"/>
      <c r="I281" s="11"/>
      <c r="L281" s="207"/>
      <c r="N281" s="14"/>
      <c r="O281" s="14"/>
      <c r="P281" s="14"/>
      <c r="T281" s="257"/>
      <c r="V281" s="11"/>
    </row>
    <row r="282" s="9" customFormat="1" spans="1:22">
      <c r="A282" s="11"/>
      <c r="C282" s="11"/>
      <c r="E282" s="11"/>
      <c r="F282" s="11"/>
      <c r="G282" s="11"/>
      <c r="H282" s="206"/>
      <c r="I282" s="11"/>
      <c r="L282" s="207"/>
      <c r="N282" s="14"/>
      <c r="O282" s="14"/>
      <c r="P282" s="14"/>
      <c r="T282" s="257"/>
      <c r="V282" s="11"/>
    </row>
    <row r="283" s="9" customFormat="1" spans="1:22">
      <c r="A283" s="11"/>
      <c r="C283" s="11"/>
      <c r="E283" s="11"/>
      <c r="F283" s="11"/>
      <c r="G283" s="11"/>
      <c r="H283" s="206"/>
      <c r="I283" s="11"/>
      <c r="L283" s="207"/>
      <c r="N283" s="14"/>
      <c r="O283" s="14"/>
      <c r="P283" s="14"/>
      <c r="T283" s="257"/>
      <c r="V283" s="11"/>
    </row>
    <row r="284" s="9" customFormat="1" spans="1:22">
      <c r="A284" s="11"/>
      <c r="C284" s="11"/>
      <c r="E284" s="11"/>
      <c r="F284" s="11"/>
      <c r="G284" s="11"/>
      <c r="H284" s="206"/>
      <c r="I284" s="11"/>
      <c r="L284" s="207"/>
      <c r="N284" s="14"/>
      <c r="O284" s="14"/>
      <c r="P284" s="14"/>
      <c r="T284" s="257"/>
      <c r="V284" s="11"/>
    </row>
    <row r="285" s="9" customFormat="1" spans="1:22">
      <c r="A285" s="11"/>
      <c r="C285" s="11"/>
      <c r="E285" s="11"/>
      <c r="F285" s="11"/>
      <c r="G285" s="11"/>
      <c r="H285" s="206"/>
      <c r="I285" s="11"/>
      <c r="L285" s="207"/>
      <c r="N285" s="14"/>
      <c r="O285" s="14"/>
      <c r="P285" s="14"/>
      <c r="T285" s="257"/>
      <c r="V285" s="11"/>
    </row>
    <row r="286" s="9" customFormat="1" spans="1:22">
      <c r="A286" s="11"/>
      <c r="C286" s="11"/>
      <c r="E286" s="11"/>
      <c r="F286" s="11"/>
      <c r="G286" s="11"/>
      <c r="H286" s="206"/>
      <c r="I286" s="11"/>
      <c r="L286" s="207"/>
      <c r="N286" s="14"/>
      <c r="O286" s="14"/>
      <c r="P286" s="14"/>
      <c r="T286" s="257"/>
      <c r="V286" s="11"/>
    </row>
    <row r="287" s="9" customFormat="1" spans="1:22">
      <c r="A287" s="11"/>
      <c r="C287" s="11"/>
      <c r="E287" s="11"/>
      <c r="F287" s="11"/>
      <c r="G287" s="11"/>
      <c r="H287" s="206"/>
      <c r="I287" s="11"/>
      <c r="L287" s="207"/>
      <c r="N287" s="14"/>
      <c r="O287" s="14"/>
      <c r="P287" s="14"/>
      <c r="T287" s="257"/>
      <c r="V287" s="11"/>
    </row>
    <row r="288" s="9" customFormat="1" spans="1:22">
      <c r="A288" s="11"/>
      <c r="C288" s="11"/>
      <c r="E288" s="11"/>
      <c r="F288" s="11"/>
      <c r="G288" s="11"/>
      <c r="H288" s="206"/>
      <c r="I288" s="11"/>
      <c r="L288" s="207"/>
      <c r="N288" s="14"/>
      <c r="O288" s="14"/>
      <c r="P288" s="14"/>
      <c r="T288" s="257"/>
      <c r="V288" s="11"/>
    </row>
    <row r="289" s="9" customFormat="1" spans="1:22">
      <c r="A289" s="11"/>
      <c r="C289" s="11"/>
      <c r="E289" s="11"/>
      <c r="F289" s="11"/>
      <c r="G289" s="11"/>
      <c r="H289" s="206"/>
      <c r="I289" s="11"/>
      <c r="L289" s="207"/>
      <c r="N289" s="14"/>
      <c r="O289" s="14"/>
      <c r="P289" s="14"/>
      <c r="T289" s="257"/>
      <c r="V289" s="11"/>
    </row>
    <row r="290" s="9" customFormat="1" spans="1:22">
      <c r="A290" s="11"/>
      <c r="C290" s="11"/>
      <c r="E290" s="11"/>
      <c r="F290" s="11"/>
      <c r="G290" s="11"/>
      <c r="H290" s="206"/>
      <c r="I290" s="11"/>
      <c r="L290" s="207"/>
      <c r="N290" s="14"/>
      <c r="O290" s="14"/>
      <c r="P290" s="14"/>
      <c r="T290" s="257"/>
      <c r="V290" s="11"/>
    </row>
    <row r="291" s="9" customFormat="1" spans="1:22">
      <c r="A291" s="11"/>
      <c r="C291" s="11"/>
      <c r="E291" s="11"/>
      <c r="F291" s="11"/>
      <c r="G291" s="11"/>
      <c r="H291" s="206"/>
      <c r="I291" s="11"/>
      <c r="L291" s="207"/>
      <c r="N291" s="14"/>
      <c r="O291" s="14"/>
      <c r="P291" s="14"/>
      <c r="T291" s="257"/>
      <c r="V291" s="11"/>
    </row>
    <row r="292" s="9" customFormat="1" spans="1:22">
      <c r="A292" s="11"/>
      <c r="C292" s="11"/>
      <c r="E292" s="11"/>
      <c r="F292" s="11"/>
      <c r="G292" s="11"/>
      <c r="H292" s="206"/>
      <c r="I292" s="11"/>
      <c r="L292" s="207"/>
      <c r="N292" s="14"/>
      <c r="O292" s="14"/>
      <c r="P292" s="14"/>
      <c r="T292" s="257"/>
      <c r="V292" s="11"/>
    </row>
    <row r="293" s="9" customFormat="1" spans="1:22">
      <c r="A293" s="11"/>
      <c r="C293" s="11"/>
      <c r="E293" s="11"/>
      <c r="F293" s="11"/>
      <c r="G293" s="11"/>
      <c r="H293" s="206"/>
      <c r="I293" s="11"/>
      <c r="L293" s="207"/>
      <c r="N293" s="14"/>
      <c r="O293" s="14"/>
      <c r="P293" s="14"/>
      <c r="T293" s="257"/>
      <c r="V293" s="11"/>
    </row>
    <row r="294" s="9" customFormat="1" spans="1:22">
      <c r="A294" s="11"/>
      <c r="C294" s="11"/>
      <c r="E294" s="11"/>
      <c r="F294" s="11"/>
      <c r="G294" s="11"/>
      <c r="H294" s="206"/>
      <c r="I294" s="11"/>
      <c r="L294" s="207"/>
      <c r="N294" s="14"/>
      <c r="O294" s="14"/>
      <c r="P294" s="14"/>
      <c r="T294" s="257"/>
      <c r="V294" s="11"/>
    </row>
    <row r="295" s="9" customFormat="1" spans="1:22">
      <c r="A295" s="11"/>
      <c r="C295" s="11"/>
      <c r="E295" s="11"/>
      <c r="F295" s="11"/>
      <c r="G295" s="11"/>
      <c r="H295" s="206"/>
      <c r="I295" s="11"/>
      <c r="L295" s="207"/>
      <c r="N295" s="14"/>
      <c r="O295" s="14"/>
      <c r="P295" s="14"/>
      <c r="T295" s="257"/>
      <c r="V295" s="11"/>
    </row>
    <row r="296" s="9" customFormat="1" spans="1:22">
      <c r="A296" s="11"/>
      <c r="C296" s="11"/>
      <c r="E296" s="11"/>
      <c r="F296" s="11"/>
      <c r="G296" s="11"/>
      <c r="H296" s="206"/>
      <c r="I296" s="11"/>
      <c r="L296" s="207"/>
      <c r="N296" s="14"/>
      <c r="O296" s="14"/>
      <c r="P296" s="14"/>
      <c r="T296" s="257"/>
      <c r="V296" s="11"/>
    </row>
    <row r="297" s="9" customFormat="1" spans="1:22">
      <c r="A297" s="11"/>
      <c r="C297" s="11"/>
      <c r="E297" s="11"/>
      <c r="F297" s="11"/>
      <c r="G297" s="11"/>
      <c r="H297" s="206"/>
      <c r="I297" s="11"/>
      <c r="L297" s="207"/>
      <c r="N297" s="14"/>
      <c r="O297" s="14"/>
      <c r="P297" s="14"/>
      <c r="T297" s="257"/>
      <c r="V297" s="11"/>
    </row>
    <row r="298" s="9" customFormat="1" spans="1:22">
      <c r="A298" s="11"/>
      <c r="C298" s="11"/>
      <c r="E298" s="11"/>
      <c r="F298" s="11"/>
      <c r="G298" s="11"/>
      <c r="H298" s="206"/>
      <c r="I298" s="11"/>
      <c r="L298" s="207"/>
      <c r="N298" s="14"/>
      <c r="O298" s="14"/>
      <c r="P298" s="14"/>
      <c r="T298" s="257"/>
      <c r="V298" s="11"/>
    </row>
    <row r="299" s="9" customFormat="1" spans="1:22">
      <c r="A299" s="11"/>
      <c r="C299" s="11"/>
      <c r="E299" s="11"/>
      <c r="F299" s="11"/>
      <c r="G299" s="11"/>
      <c r="H299" s="206"/>
      <c r="I299" s="11"/>
      <c r="L299" s="207"/>
      <c r="N299" s="14"/>
      <c r="O299" s="14"/>
      <c r="P299" s="14"/>
      <c r="T299" s="257"/>
      <c r="V299" s="11"/>
    </row>
    <row r="300" s="9" customFormat="1" spans="1:22">
      <c r="A300" s="11"/>
      <c r="C300" s="11"/>
      <c r="E300" s="11"/>
      <c r="F300" s="11"/>
      <c r="G300" s="11"/>
      <c r="H300" s="206"/>
      <c r="I300" s="11"/>
      <c r="L300" s="207"/>
      <c r="N300" s="14"/>
      <c r="O300" s="14"/>
      <c r="P300" s="14"/>
      <c r="T300" s="257"/>
      <c r="V300" s="11"/>
    </row>
    <row r="301" s="9" customFormat="1" spans="1:22">
      <c r="A301" s="11"/>
      <c r="C301" s="11"/>
      <c r="E301" s="11"/>
      <c r="F301" s="11"/>
      <c r="G301" s="11"/>
      <c r="H301" s="206"/>
      <c r="I301" s="11"/>
      <c r="L301" s="207"/>
      <c r="N301" s="14"/>
      <c r="O301" s="14"/>
      <c r="P301" s="14"/>
      <c r="T301" s="257"/>
      <c r="V301" s="11"/>
    </row>
    <row r="302" s="9" customFormat="1" spans="1:22">
      <c r="A302" s="11"/>
      <c r="C302" s="11"/>
      <c r="E302" s="11"/>
      <c r="F302" s="11"/>
      <c r="G302" s="11"/>
      <c r="H302" s="206"/>
      <c r="I302" s="11"/>
      <c r="L302" s="207"/>
      <c r="N302" s="14"/>
      <c r="O302" s="14"/>
      <c r="P302" s="14"/>
      <c r="T302" s="257"/>
      <c r="V302" s="11"/>
    </row>
    <row r="303" s="9" customFormat="1" spans="1:22">
      <c r="A303" s="11"/>
      <c r="C303" s="11"/>
      <c r="E303" s="11"/>
      <c r="F303" s="11"/>
      <c r="G303" s="11"/>
      <c r="H303" s="206"/>
      <c r="I303" s="11"/>
      <c r="L303" s="207"/>
      <c r="N303" s="14"/>
      <c r="O303" s="14"/>
      <c r="P303" s="14"/>
      <c r="T303" s="257"/>
      <c r="V303" s="11"/>
    </row>
    <row r="304" s="9" customFormat="1" spans="1:22">
      <c r="A304" s="11"/>
      <c r="C304" s="11"/>
      <c r="E304" s="11"/>
      <c r="F304" s="11"/>
      <c r="G304" s="11"/>
      <c r="H304" s="206"/>
      <c r="I304" s="11"/>
      <c r="L304" s="207"/>
      <c r="N304" s="14"/>
      <c r="O304" s="14"/>
      <c r="P304" s="14"/>
      <c r="T304" s="257"/>
      <c r="V304" s="11"/>
    </row>
    <row r="305" s="9" customFormat="1" spans="1:22">
      <c r="A305" s="11"/>
      <c r="C305" s="11"/>
      <c r="E305" s="11"/>
      <c r="F305" s="11"/>
      <c r="G305" s="11"/>
      <c r="H305" s="206"/>
      <c r="I305" s="11"/>
      <c r="L305" s="207"/>
      <c r="N305" s="14"/>
      <c r="O305" s="14"/>
      <c r="P305" s="14"/>
      <c r="T305" s="257"/>
      <c r="V305" s="11"/>
    </row>
    <row r="306" s="9" customFormat="1" spans="1:22">
      <c r="A306" s="11"/>
      <c r="C306" s="11"/>
      <c r="E306" s="11"/>
      <c r="F306" s="11"/>
      <c r="G306" s="11"/>
      <c r="H306" s="206"/>
      <c r="I306" s="11"/>
      <c r="L306" s="207"/>
      <c r="N306" s="14"/>
      <c r="O306" s="14"/>
      <c r="P306" s="14"/>
      <c r="T306" s="257"/>
      <c r="V306" s="11"/>
    </row>
    <row r="307" s="9" customFormat="1" spans="1:22">
      <c r="A307" s="11"/>
      <c r="C307" s="11"/>
      <c r="E307" s="11"/>
      <c r="F307" s="11"/>
      <c r="G307" s="11"/>
      <c r="H307" s="206"/>
      <c r="I307" s="11"/>
      <c r="L307" s="207"/>
      <c r="N307" s="14"/>
      <c r="O307" s="14"/>
      <c r="P307" s="14"/>
      <c r="T307" s="257"/>
      <c r="V307" s="11"/>
    </row>
    <row r="308" s="9" customFormat="1" spans="1:22">
      <c r="A308" s="11"/>
      <c r="C308" s="11"/>
      <c r="E308" s="11"/>
      <c r="F308" s="11"/>
      <c r="G308" s="11"/>
      <c r="H308" s="206"/>
      <c r="I308" s="11"/>
      <c r="L308" s="207"/>
      <c r="N308" s="14"/>
      <c r="O308" s="14"/>
      <c r="P308" s="14"/>
      <c r="T308" s="257"/>
      <c r="V308" s="11"/>
    </row>
    <row r="309" s="9" customFormat="1" spans="1:22">
      <c r="A309" s="11"/>
      <c r="C309" s="11"/>
      <c r="E309" s="11"/>
      <c r="F309" s="11"/>
      <c r="G309" s="11"/>
      <c r="H309" s="206"/>
      <c r="I309" s="11"/>
      <c r="L309" s="207"/>
      <c r="N309" s="14"/>
      <c r="O309" s="14"/>
      <c r="P309" s="14"/>
      <c r="T309" s="257"/>
      <c r="V309" s="11"/>
    </row>
    <row r="310" s="9" customFormat="1" spans="1:22">
      <c r="A310" s="11"/>
      <c r="C310" s="11"/>
      <c r="E310" s="11"/>
      <c r="F310" s="11"/>
      <c r="G310" s="11"/>
      <c r="H310" s="206"/>
      <c r="I310" s="11"/>
      <c r="L310" s="207"/>
      <c r="N310" s="14"/>
      <c r="O310" s="14"/>
      <c r="P310" s="14"/>
      <c r="T310" s="257"/>
      <c r="V310" s="11"/>
    </row>
    <row r="311" s="9" customFormat="1" spans="1:22">
      <c r="A311" s="11"/>
      <c r="C311" s="11"/>
      <c r="E311" s="11"/>
      <c r="F311" s="11"/>
      <c r="G311" s="11"/>
      <c r="H311" s="206"/>
      <c r="I311" s="11"/>
      <c r="L311" s="207"/>
      <c r="N311" s="14"/>
      <c r="O311" s="14"/>
      <c r="P311" s="14"/>
      <c r="T311" s="257"/>
      <c r="V311" s="11"/>
    </row>
    <row r="312" s="9" customFormat="1" spans="1:22">
      <c r="A312" s="11"/>
      <c r="C312" s="11"/>
      <c r="E312" s="11"/>
      <c r="F312" s="11"/>
      <c r="G312" s="11"/>
      <c r="H312" s="206"/>
      <c r="I312" s="11"/>
      <c r="L312" s="207"/>
      <c r="N312" s="14"/>
      <c r="O312" s="14"/>
      <c r="P312" s="14"/>
      <c r="T312" s="257"/>
      <c r="V312" s="11"/>
    </row>
    <row r="313" s="9" customFormat="1" spans="1:22">
      <c r="A313" s="11"/>
      <c r="C313" s="11"/>
      <c r="E313" s="11"/>
      <c r="F313" s="11"/>
      <c r="G313" s="11"/>
      <c r="H313" s="206"/>
      <c r="I313" s="11"/>
      <c r="L313" s="207"/>
      <c r="N313" s="14"/>
      <c r="O313" s="14"/>
      <c r="P313" s="14"/>
      <c r="T313" s="257"/>
      <c r="V313" s="11"/>
    </row>
    <row r="314" s="9" customFormat="1" spans="1:22">
      <c r="A314" s="11"/>
      <c r="C314" s="11"/>
      <c r="E314" s="11"/>
      <c r="F314" s="11"/>
      <c r="G314" s="11"/>
      <c r="H314" s="206"/>
      <c r="I314" s="11"/>
      <c r="L314" s="207"/>
      <c r="N314" s="14"/>
      <c r="O314" s="14"/>
      <c r="P314" s="14"/>
      <c r="T314" s="257"/>
      <c r="V314" s="11"/>
    </row>
    <row r="315" s="9" customFormat="1" spans="1:22">
      <c r="A315" s="11"/>
      <c r="C315" s="11"/>
      <c r="E315" s="11"/>
      <c r="F315" s="11"/>
      <c r="G315" s="11"/>
      <c r="H315" s="206"/>
      <c r="I315" s="11"/>
      <c r="L315" s="207"/>
      <c r="N315" s="14"/>
      <c r="O315" s="14"/>
      <c r="P315" s="14"/>
      <c r="T315" s="257"/>
      <c r="V315" s="11"/>
    </row>
    <row r="316" s="9" customFormat="1" spans="1:22">
      <c r="A316" s="11"/>
      <c r="C316" s="11"/>
      <c r="E316" s="11"/>
      <c r="F316" s="11"/>
      <c r="G316" s="11"/>
      <c r="H316" s="206"/>
      <c r="I316" s="11"/>
      <c r="L316" s="207"/>
      <c r="N316" s="14"/>
      <c r="O316" s="14"/>
      <c r="P316" s="14"/>
      <c r="T316" s="257"/>
      <c r="V316" s="11"/>
    </row>
    <row r="317" s="9" customFormat="1" spans="1:22">
      <c r="A317" s="11"/>
      <c r="C317" s="11"/>
      <c r="E317" s="11"/>
      <c r="F317" s="11"/>
      <c r="G317" s="11"/>
      <c r="H317" s="206"/>
      <c r="I317" s="11"/>
      <c r="L317" s="207"/>
      <c r="N317" s="14"/>
      <c r="O317" s="14"/>
      <c r="P317" s="14"/>
      <c r="T317" s="257"/>
      <c r="V317" s="11"/>
    </row>
    <row r="318" s="9" customFormat="1" spans="1:22">
      <c r="A318" s="11"/>
      <c r="C318" s="11"/>
      <c r="E318" s="11"/>
      <c r="F318" s="11"/>
      <c r="G318" s="11"/>
      <c r="H318" s="206"/>
      <c r="I318" s="11"/>
      <c r="L318" s="207"/>
      <c r="N318" s="14"/>
      <c r="O318" s="14"/>
      <c r="P318" s="14"/>
      <c r="T318" s="257"/>
      <c r="V318" s="11"/>
    </row>
    <row r="319" s="9" customFormat="1" spans="1:22">
      <c r="A319" s="11"/>
      <c r="C319" s="11"/>
      <c r="E319" s="11"/>
      <c r="F319" s="11"/>
      <c r="G319" s="11"/>
      <c r="H319" s="206"/>
      <c r="I319" s="11"/>
      <c r="L319" s="207"/>
      <c r="N319" s="14"/>
      <c r="O319" s="14"/>
      <c r="P319" s="14"/>
      <c r="T319" s="257"/>
      <c r="V319" s="11"/>
    </row>
    <row r="320" s="9" customFormat="1" spans="1:22">
      <c r="A320" s="11"/>
      <c r="C320" s="11"/>
      <c r="E320" s="11"/>
      <c r="F320" s="11"/>
      <c r="G320" s="11"/>
      <c r="H320" s="206"/>
      <c r="I320" s="11"/>
      <c r="L320" s="207"/>
      <c r="N320" s="14"/>
      <c r="O320" s="14"/>
      <c r="P320" s="14"/>
      <c r="T320" s="257"/>
      <c r="V320" s="11"/>
    </row>
    <row r="321" s="9" customFormat="1" spans="1:22">
      <c r="A321" s="11"/>
      <c r="C321" s="11"/>
      <c r="E321" s="11"/>
      <c r="F321" s="11"/>
      <c r="G321" s="11"/>
      <c r="H321" s="206"/>
      <c r="I321" s="11"/>
      <c r="L321" s="207"/>
      <c r="N321" s="14"/>
      <c r="O321" s="14"/>
      <c r="P321" s="14"/>
      <c r="T321" s="257"/>
      <c r="V321" s="11"/>
    </row>
    <row r="322" s="9" customFormat="1" spans="1:22">
      <c r="A322" s="11"/>
      <c r="C322" s="11"/>
      <c r="E322" s="11"/>
      <c r="F322" s="11"/>
      <c r="G322" s="11"/>
      <c r="H322" s="206"/>
      <c r="I322" s="11"/>
      <c r="L322" s="207"/>
      <c r="N322" s="14"/>
      <c r="O322" s="14"/>
      <c r="P322" s="14"/>
      <c r="T322" s="257"/>
      <c r="V322" s="11"/>
    </row>
    <row r="323" s="9" customFormat="1" spans="1:22">
      <c r="A323" s="11"/>
      <c r="C323" s="11"/>
      <c r="E323" s="11"/>
      <c r="F323" s="11"/>
      <c r="G323" s="11"/>
      <c r="H323" s="206"/>
      <c r="I323" s="11"/>
      <c r="L323" s="207"/>
      <c r="N323" s="14"/>
      <c r="O323" s="14"/>
      <c r="P323" s="14"/>
      <c r="T323" s="257"/>
      <c r="V323" s="11"/>
    </row>
    <row r="324" s="9" customFormat="1" spans="1:22">
      <c r="A324" s="11"/>
      <c r="C324" s="11"/>
      <c r="E324" s="11"/>
      <c r="F324" s="11"/>
      <c r="G324" s="11"/>
      <c r="H324" s="206"/>
      <c r="I324" s="11"/>
      <c r="L324" s="207"/>
      <c r="N324" s="14"/>
      <c r="O324" s="14"/>
      <c r="P324" s="14"/>
      <c r="T324" s="257"/>
      <c r="V324" s="11"/>
    </row>
    <row r="325" s="9" customFormat="1" spans="1:22">
      <c r="A325" s="11"/>
      <c r="C325" s="11"/>
      <c r="E325" s="11"/>
      <c r="F325" s="11"/>
      <c r="G325" s="11"/>
      <c r="H325" s="206"/>
      <c r="I325" s="11"/>
      <c r="L325" s="207"/>
      <c r="N325" s="14"/>
      <c r="O325" s="14"/>
      <c r="P325" s="14"/>
      <c r="T325" s="257"/>
      <c r="V325" s="11"/>
    </row>
    <row r="326" s="9" customFormat="1" spans="1:22">
      <c r="A326" s="11"/>
      <c r="C326" s="11"/>
      <c r="E326" s="11"/>
      <c r="F326" s="11"/>
      <c r="G326" s="11"/>
      <c r="H326" s="206"/>
      <c r="I326" s="11"/>
      <c r="L326" s="207"/>
      <c r="N326" s="14"/>
      <c r="O326" s="14"/>
      <c r="P326" s="14"/>
      <c r="T326" s="257"/>
      <c r="V326" s="11"/>
    </row>
    <row r="327" s="9" customFormat="1" spans="1:22">
      <c r="A327" s="11"/>
      <c r="C327" s="11"/>
      <c r="E327" s="11"/>
      <c r="F327" s="11"/>
      <c r="G327" s="11"/>
      <c r="H327" s="206"/>
      <c r="I327" s="11"/>
      <c r="L327" s="207"/>
      <c r="N327" s="14"/>
      <c r="O327" s="14"/>
      <c r="P327" s="14"/>
      <c r="T327" s="257"/>
      <c r="V327" s="11"/>
    </row>
    <row r="328" s="9" customFormat="1" spans="1:22">
      <c r="A328" s="11"/>
      <c r="C328" s="11"/>
      <c r="E328" s="11"/>
      <c r="F328" s="11"/>
      <c r="G328" s="11"/>
      <c r="H328" s="206"/>
      <c r="I328" s="11"/>
      <c r="L328" s="207"/>
      <c r="N328" s="14"/>
      <c r="O328" s="14"/>
      <c r="P328" s="14"/>
      <c r="T328" s="257"/>
      <c r="V328" s="11"/>
    </row>
    <row r="329" s="9" customFormat="1" spans="1:22">
      <c r="A329" s="11"/>
      <c r="C329" s="11"/>
      <c r="E329" s="11"/>
      <c r="F329" s="11"/>
      <c r="G329" s="11"/>
      <c r="H329" s="206"/>
      <c r="I329" s="11"/>
      <c r="L329" s="207"/>
      <c r="N329" s="14"/>
      <c r="O329" s="14"/>
      <c r="P329" s="14"/>
      <c r="T329" s="257"/>
      <c r="V329" s="11"/>
    </row>
    <row r="330" s="9" customFormat="1" spans="1:22">
      <c r="A330" s="11"/>
      <c r="C330" s="11"/>
      <c r="E330" s="11"/>
      <c r="F330" s="11"/>
      <c r="G330" s="11"/>
      <c r="H330" s="206"/>
      <c r="I330" s="11"/>
      <c r="L330" s="207"/>
      <c r="N330" s="14"/>
      <c r="O330" s="14"/>
      <c r="P330" s="14"/>
      <c r="T330" s="257"/>
      <c r="V330" s="11"/>
    </row>
    <row r="331" s="9" customFormat="1" spans="1:22">
      <c r="A331" s="11"/>
      <c r="C331" s="11"/>
      <c r="E331" s="11"/>
      <c r="F331" s="11"/>
      <c r="G331" s="11"/>
      <c r="H331" s="206"/>
      <c r="I331" s="11"/>
      <c r="L331" s="207"/>
      <c r="N331" s="14"/>
      <c r="O331" s="14"/>
      <c r="P331" s="14"/>
      <c r="T331" s="257"/>
      <c r="V331" s="11"/>
    </row>
    <row r="332" s="9" customFormat="1" spans="1:22">
      <c r="A332" s="11"/>
      <c r="C332" s="11"/>
      <c r="E332" s="11"/>
      <c r="F332" s="11"/>
      <c r="G332" s="11"/>
      <c r="H332" s="206"/>
      <c r="I332" s="11"/>
      <c r="L332" s="207"/>
      <c r="N332" s="14"/>
      <c r="O332" s="14"/>
      <c r="P332" s="14"/>
      <c r="T332" s="257"/>
      <c r="V332" s="11"/>
    </row>
    <row r="333" s="9" customFormat="1" spans="1:22">
      <c r="A333" s="11"/>
      <c r="C333" s="11"/>
      <c r="E333" s="11"/>
      <c r="F333" s="11"/>
      <c r="G333" s="11"/>
      <c r="H333" s="206"/>
      <c r="I333" s="11"/>
      <c r="L333" s="207"/>
      <c r="N333" s="14"/>
      <c r="O333" s="14"/>
      <c r="P333" s="14"/>
      <c r="T333" s="257"/>
      <c r="V333" s="11"/>
    </row>
    <row r="334" s="9" customFormat="1" spans="1:22">
      <c r="A334" s="11"/>
      <c r="C334" s="11"/>
      <c r="E334" s="11"/>
      <c r="F334" s="11"/>
      <c r="G334" s="11"/>
      <c r="H334" s="206"/>
      <c r="I334" s="11"/>
      <c r="L334" s="207"/>
      <c r="N334" s="14"/>
      <c r="O334" s="14"/>
      <c r="P334" s="14"/>
      <c r="T334" s="257"/>
      <c r="V334" s="11"/>
    </row>
    <row r="335" s="9" customFormat="1" spans="1:22">
      <c r="A335" s="11"/>
      <c r="C335" s="11"/>
      <c r="E335" s="11"/>
      <c r="F335" s="11"/>
      <c r="G335" s="11"/>
      <c r="H335" s="206"/>
      <c r="I335" s="11"/>
      <c r="L335" s="207"/>
      <c r="N335" s="14"/>
      <c r="O335" s="14"/>
      <c r="P335" s="14"/>
      <c r="T335" s="257"/>
      <c r="V335" s="11"/>
    </row>
    <row r="336" s="9" customFormat="1" spans="1:22">
      <c r="A336" s="11"/>
      <c r="C336" s="11"/>
      <c r="E336" s="11"/>
      <c r="F336" s="11"/>
      <c r="G336" s="11"/>
      <c r="H336" s="206"/>
      <c r="I336" s="11"/>
      <c r="L336" s="207"/>
      <c r="N336" s="14"/>
      <c r="O336" s="14"/>
      <c r="P336" s="14"/>
      <c r="T336" s="257"/>
      <c r="V336" s="11"/>
    </row>
    <row r="337" s="9" customFormat="1" spans="1:22">
      <c r="A337" s="11"/>
      <c r="C337" s="11"/>
      <c r="E337" s="11"/>
      <c r="F337" s="11"/>
      <c r="G337" s="11"/>
      <c r="H337" s="206"/>
      <c r="I337" s="11"/>
      <c r="L337" s="207"/>
      <c r="N337" s="14"/>
      <c r="O337" s="14"/>
      <c r="P337" s="14"/>
      <c r="T337" s="257"/>
      <c r="V337" s="11"/>
    </row>
    <row r="338" s="9" customFormat="1" spans="1:22">
      <c r="A338" s="11"/>
      <c r="C338" s="11"/>
      <c r="E338" s="11"/>
      <c r="F338" s="11"/>
      <c r="G338" s="11"/>
      <c r="H338" s="206"/>
      <c r="I338" s="11"/>
      <c r="L338" s="207"/>
      <c r="N338" s="14"/>
      <c r="O338" s="14"/>
      <c r="P338" s="14"/>
      <c r="T338" s="257"/>
      <c r="V338" s="11"/>
    </row>
    <row r="339" s="9" customFormat="1" spans="1:22">
      <c r="A339" s="11"/>
      <c r="C339" s="11"/>
      <c r="E339" s="11"/>
      <c r="F339" s="11"/>
      <c r="G339" s="11"/>
      <c r="H339" s="206"/>
      <c r="I339" s="11"/>
      <c r="L339" s="207"/>
      <c r="N339" s="14"/>
      <c r="O339" s="14"/>
      <c r="P339" s="14"/>
      <c r="T339" s="257"/>
      <c r="V339" s="11"/>
    </row>
    <row r="340" s="9" customFormat="1" spans="1:22">
      <c r="A340" s="11"/>
      <c r="C340" s="11"/>
      <c r="E340" s="11"/>
      <c r="F340" s="11"/>
      <c r="G340" s="11"/>
      <c r="H340" s="206"/>
      <c r="I340" s="11"/>
      <c r="L340" s="207"/>
      <c r="N340" s="14"/>
      <c r="O340" s="14"/>
      <c r="P340" s="14"/>
      <c r="T340" s="257"/>
      <c r="V340" s="11"/>
    </row>
    <row r="341" s="9" customFormat="1" spans="1:22">
      <c r="A341" s="11"/>
      <c r="C341" s="11"/>
      <c r="E341" s="11"/>
      <c r="F341" s="11"/>
      <c r="G341" s="11"/>
      <c r="H341" s="206"/>
      <c r="I341" s="11"/>
      <c r="L341" s="207"/>
      <c r="N341" s="14"/>
      <c r="O341" s="14"/>
      <c r="P341" s="14"/>
      <c r="T341" s="257"/>
      <c r="V341" s="11"/>
    </row>
    <row r="342" s="9" customFormat="1" spans="1:22">
      <c r="A342" s="11"/>
      <c r="C342" s="11"/>
      <c r="E342" s="11"/>
      <c r="F342" s="11"/>
      <c r="G342" s="11"/>
      <c r="H342" s="206"/>
      <c r="I342" s="11"/>
      <c r="L342" s="207"/>
      <c r="N342" s="14"/>
      <c r="O342" s="14"/>
      <c r="P342" s="14"/>
      <c r="T342" s="257"/>
      <c r="V342" s="11"/>
    </row>
    <row r="343" s="9" customFormat="1" spans="1:22">
      <c r="A343" s="11"/>
      <c r="C343" s="11"/>
      <c r="E343" s="11"/>
      <c r="F343" s="11"/>
      <c r="G343" s="11"/>
      <c r="H343" s="206"/>
      <c r="I343" s="11"/>
      <c r="L343" s="207"/>
      <c r="N343" s="14"/>
      <c r="O343" s="14"/>
      <c r="P343" s="14"/>
      <c r="T343" s="257"/>
      <c r="V343" s="11"/>
    </row>
    <row r="344" s="9" customFormat="1" spans="1:22">
      <c r="A344" s="11"/>
      <c r="C344" s="11"/>
      <c r="E344" s="11"/>
      <c r="F344" s="11"/>
      <c r="G344" s="11"/>
      <c r="H344" s="206"/>
      <c r="I344" s="11"/>
      <c r="L344" s="207"/>
      <c r="N344" s="14"/>
      <c r="O344" s="14"/>
      <c r="P344" s="14"/>
      <c r="T344" s="257"/>
      <c r="V344" s="11"/>
    </row>
    <row r="345" s="9" customFormat="1" spans="1:22">
      <c r="A345" s="11"/>
      <c r="C345" s="11"/>
      <c r="E345" s="11"/>
      <c r="F345" s="11"/>
      <c r="G345" s="11"/>
      <c r="H345" s="206"/>
      <c r="I345" s="11"/>
      <c r="L345" s="207"/>
      <c r="N345" s="14"/>
      <c r="O345" s="14"/>
      <c r="P345" s="14"/>
      <c r="T345" s="257"/>
      <c r="V345" s="11"/>
    </row>
    <row r="346" s="9" customFormat="1" spans="1:22">
      <c r="A346" s="11"/>
      <c r="C346" s="11"/>
      <c r="E346" s="11"/>
      <c r="F346" s="11"/>
      <c r="G346" s="11"/>
      <c r="H346" s="206"/>
      <c r="I346" s="11"/>
      <c r="L346" s="207"/>
      <c r="N346" s="14"/>
      <c r="O346" s="14"/>
      <c r="P346" s="14"/>
      <c r="T346" s="257"/>
      <c r="V346" s="11"/>
    </row>
    <row r="347" s="9" customFormat="1" spans="1:22">
      <c r="A347" s="11"/>
      <c r="C347" s="11"/>
      <c r="E347" s="11"/>
      <c r="F347" s="11"/>
      <c r="G347" s="11"/>
      <c r="H347" s="206"/>
      <c r="I347" s="11"/>
      <c r="L347" s="207"/>
      <c r="N347" s="14"/>
      <c r="O347" s="14"/>
      <c r="P347" s="14"/>
      <c r="T347" s="257"/>
      <c r="V347" s="11"/>
    </row>
    <row r="348" s="9" customFormat="1" spans="1:22">
      <c r="A348" s="11"/>
      <c r="C348" s="11"/>
      <c r="E348" s="11"/>
      <c r="F348" s="11"/>
      <c r="G348" s="11"/>
      <c r="H348" s="206"/>
      <c r="I348" s="11"/>
      <c r="L348" s="207"/>
      <c r="N348" s="14"/>
      <c r="O348" s="14"/>
      <c r="P348" s="14"/>
      <c r="T348" s="257"/>
      <c r="V348" s="11"/>
    </row>
    <row r="349" s="9" customFormat="1" spans="1:22">
      <c r="A349" s="11"/>
      <c r="C349" s="11"/>
      <c r="E349" s="11"/>
      <c r="F349" s="11"/>
      <c r="G349" s="11"/>
      <c r="H349" s="206"/>
      <c r="I349" s="11"/>
      <c r="L349" s="207"/>
      <c r="N349" s="14"/>
      <c r="O349" s="14"/>
      <c r="P349" s="14"/>
      <c r="T349" s="257"/>
      <c r="V349" s="11"/>
    </row>
    <row r="350" s="9" customFormat="1" spans="1:22">
      <c r="A350" s="11"/>
      <c r="C350" s="11"/>
      <c r="E350" s="11"/>
      <c r="F350" s="11"/>
      <c r="G350" s="11"/>
      <c r="H350" s="206"/>
      <c r="I350" s="11"/>
      <c r="L350" s="207"/>
      <c r="N350" s="14"/>
      <c r="O350" s="14"/>
      <c r="P350" s="14"/>
      <c r="T350" s="257"/>
      <c r="V350" s="11"/>
    </row>
    <row r="351" s="9" customFormat="1" spans="1:22">
      <c r="A351" s="11"/>
      <c r="C351" s="11"/>
      <c r="E351" s="11"/>
      <c r="F351" s="11"/>
      <c r="G351" s="11"/>
      <c r="H351" s="206"/>
      <c r="I351" s="11"/>
      <c r="L351" s="207"/>
      <c r="N351" s="14"/>
      <c r="O351" s="14"/>
      <c r="P351" s="14"/>
      <c r="T351" s="257"/>
      <c r="V351" s="11"/>
    </row>
    <row r="352" s="9" customFormat="1" spans="1:22">
      <c r="A352" s="11"/>
      <c r="C352" s="11"/>
      <c r="E352" s="11"/>
      <c r="F352" s="11"/>
      <c r="G352" s="11"/>
      <c r="H352" s="206"/>
      <c r="I352" s="11"/>
      <c r="L352" s="207"/>
      <c r="N352" s="14"/>
      <c r="O352" s="14"/>
      <c r="P352" s="14"/>
      <c r="T352" s="257"/>
      <c r="V352" s="11"/>
    </row>
    <row r="353" s="9" customFormat="1" spans="1:22">
      <c r="A353" s="11"/>
      <c r="C353" s="11"/>
      <c r="E353" s="11"/>
      <c r="F353" s="11"/>
      <c r="G353" s="11"/>
      <c r="H353" s="206"/>
      <c r="I353" s="11"/>
      <c r="L353" s="207"/>
      <c r="N353" s="14"/>
      <c r="O353" s="14"/>
      <c r="P353" s="14"/>
      <c r="T353" s="257"/>
      <c r="V353" s="11"/>
    </row>
    <row r="354" s="9" customFormat="1" spans="1:22">
      <c r="A354" s="11"/>
      <c r="C354" s="11"/>
      <c r="E354" s="11"/>
      <c r="F354" s="11"/>
      <c r="G354" s="11"/>
      <c r="H354" s="206"/>
      <c r="I354" s="11"/>
      <c r="L354" s="207"/>
      <c r="N354" s="14"/>
      <c r="O354" s="14"/>
      <c r="P354" s="14"/>
      <c r="T354" s="257"/>
      <c r="V354" s="11"/>
    </row>
    <row r="355" s="9" customFormat="1" spans="1:22">
      <c r="A355" s="11"/>
      <c r="C355" s="11"/>
      <c r="E355" s="11"/>
      <c r="F355" s="11"/>
      <c r="G355" s="11"/>
      <c r="H355" s="206"/>
      <c r="I355" s="11"/>
      <c r="L355" s="207"/>
      <c r="N355" s="14"/>
      <c r="O355" s="14"/>
      <c r="P355" s="14"/>
      <c r="T355" s="257"/>
      <c r="V355" s="11"/>
    </row>
    <row r="356" s="9" customFormat="1" spans="1:22">
      <c r="A356" s="11"/>
      <c r="C356" s="11"/>
      <c r="E356" s="11"/>
      <c r="F356" s="11"/>
      <c r="G356" s="11"/>
      <c r="H356" s="206"/>
      <c r="I356" s="11"/>
      <c r="L356" s="207"/>
      <c r="N356" s="14"/>
      <c r="O356" s="14"/>
      <c r="P356" s="14"/>
      <c r="T356" s="257"/>
      <c r="V356" s="11"/>
    </row>
    <row r="357" s="9" customFormat="1" spans="1:22">
      <c r="A357" s="11"/>
      <c r="C357" s="11"/>
      <c r="E357" s="11"/>
      <c r="F357" s="11"/>
      <c r="G357" s="11"/>
      <c r="H357" s="206"/>
      <c r="I357" s="11"/>
      <c r="L357" s="207"/>
      <c r="N357" s="14"/>
      <c r="O357" s="14"/>
      <c r="P357" s="14"/>
      <c r="T357" s="257"/>
      <c r="V357" s="11"/>
    </row>
    <row r="358" s="9" customFormat="1" spans="1:22">
      <c r="A358" s="11"/>
      <c r="C358" s="11"/>
      <c r="E358" s="11"/>
      <c r="F358" s="11"/>
      <c r="G358" s="11"/>
      <c r="H358" s="206"/>
      <c r="I358" s="11"/>
      <c r="L358" s="207"/>
      <c r="N358" s="14"/>
      <c r="O358" s="14"/>
      <c r="P358" s="14"/>
      <c r="T358" s="257"/>
      <c r="V358" s="11"/>
    </row>
    <row r="359" s="9" customFormat="1" spans="1:22">
      <c r="A359" s="11"/>
      <c r="C359" s="11"/>
      <c r="E359" s="11"/>
      <c r="F359" s="11"/>
      <c r="G359" s="11"/>
      <c r="H359" s="206"/>
      <c r="I359" s="11"/>
      <c r="L359" s="207"/>
      <c r="N359" s="14"/>
      <c r="O359" s="14"/>
      <c r="P359" s="14"/>
      <c r="T359" s="257"/>
      <c r="V359" s="11"/>
    </row>
    <row r="360" s="9" customFormat="1" spans="1:22">
      <c r="A360" s="11"/>
      <c r="C360" s="11"/>
      <c r="E360" s="11"/>
      <c r="F360" s="11"/>
      <c r="G360" s="11"/>
      <c r="H360" s="206"/>
      <c r="I360" s="11"/>
      <c r="L360" s="207"/>
      <c r="N360" s="14"/>
      <c r="O360" s="14"/>
      <c r="P360" s="14"/>
      <c r="T360" s="257"/>
      <c r="V360" s="11"/>
    </row>
    <row r="361" s="9" customFormat="1" spans="1:22">
      <c r="A361" s="11"/>
      <c r="C361" s="11"/>
      <c r="E361" s="11"/>
      <c r="F361" s="11"/>
      <c r="G361" s="11"/>
      <c r="H361" s="206"/>
      <c r="I361" s="11"/>
      <c r="L361" s="207"/>
      <c r="N361" s="14"/>
      <c r="O361" s="14"/>
      <c r="P361" s="14"/>
      <c r="T361" s="257"/>
      <c r="V361" s="11"/>
    </row>
    <row r="362" s="9" customFormat="1" spans="1:22">
      <c r="A362" s="11"/>
      <c r="C362" s="11"/>
      <c r="E362" s="11"/>
      <c r="F362" s="11"/>
      <c r="G362" s="11"/>
      <c r="H362" s="206"/>
      <c r="I362" s="11"/>
      <c r="L362" s="207"/>
      <c r="N362" s="14"/>
      <c r="O362" s="14"/>
      <c r="P362" s="14"/>
      <c r="T362" s="257"/>
      <c r="V362" s="11"/>
    </row>
    <row r="363" s="9" customFormat="1" spans="1:22">
      <c r="A363" s="11"/>
      <c r="C363" s="11"/>
      <c r="E363" s="11"/>
      <c r="F363" s="11"/>
      <c r="G363" s="11"/>
      <c r="H363" s="206"/>
      <c r="I363" s="11"/>
      <c r="L363" s="207"/>
      <c r="N363" s="14"/>
      <c r="O363" s="14"/>
      <c r="P363" s="14"/>
      <c r="T363" s="257"/>
      <c r="V363" s="11"/>
    </row>
    <row r="364" s="9" customFormat="1" spans="1:22">
      <c r="A364" s="11"/>
      <c r="C364" s="11"/>
      <c r="E364" s="11"/>
      <c r="F364" s="11"/>
      <c r="G364" s="11"/>
      <c r="H364" s="206"/>
      <c r="I364" s="11"/>
      <c r="L364" s="207"/>
      <c r="N364" s="14"/>
      <c r="O364" s="14"/>
      <c r="P364" s="14"/>
      <c r="T364" s="257"/>
      <c r="V364" s="11"/>
    </row>
    <row r="365" s="9" customFormat="1" spans="1:22">
      <c r="A365" s="11"/>
      <c r="C365" s="11"/>
      <c r="E365" s="11"/>
      <c r="F365" s="11"/>
      <c r="G365" s="11"/>
      <c r="H365" s="206"/>
      <c r="I365" s="11"/>
      <c r="L365" s="207"/>
      <c r="N365" s="14"/>
      <c r="O365" s="14"/>
      <c r="P365" s="14"/>
      <c r="T365" s="257"/>
      <c r="V365" s="11"/>
    </row>
    <row r="366" s="9" customFormat="1" spans="1:22">
      <c r="A366" s="11"/>
      <c r="C366" s="11"/>
      <c r="E366" s="11"/>
      <c r="F366" s="11"/>
      <c r="G366" s="11"/>
      <c r="H366" s="206"/>
      <c r="I366" s="11"/>
      <c r="L366" s="207"/>
      <c r="N366" s="14"/>
      <c r="O366" s="14"/>
      <c r="P366" s="14"/>
      <c r="T366" s="257"/>
      <c r="V366" s="11"/>
    </row>
    <row r="367" s="9" customFormat="1" spans="1:22">
      <c r="A367" s="11"/>
      <c r="C367" s="11"/>
      <c r="E367" s="11"/>
      <c r="F367" s="11"/>
      <c r="G367" s="11"/>
      <c r="H367" s="206"/>
      <c r="I367" s="11"/>
      <c r="L367" s="207"/>
      <c r="N367" s="14"/>
      <c r="O367" s="14"/>
      <c r="P367" s="14"/>
      <c r="T367" s="257"/>
      <c r="V367" s="11"/>
    </row>
    <row r="368" s="9" customFormat="1" spans="1:22">
      <c r="A368" s="11"/>
      <c r="C368" s="11"/>
      <c r="E368" s="11"/>
      <c r="F368" s="11"/>
      <c r="G368" s="11"/>
      <c r="H368" s="206"/>
      <c r="I368" s="11"/>
      <c r="L368" s="207"/>
      <c r="N368" s="14"/>
      <c r="O368" s="14"/>
      <c r="P368" s="14"/>
      <c r="T368" s="257"/>
      <c r="V368" s="11"/>
    </row>
    <row r="369" s="9" customFormat="1" spans="1:22">
      <c r="A369" s="11"/>
      <c r="C369" s="11"/>
      <c r="E369" s="11"/>
      <c r="F369" s="11"/>
      <c r="G369" s="11"/>
      <c r="H369" s="206"/>
      <c r="I369" s="11"/>
      <c r="L369" s="207"/>
      <c r="N369" s="14"/>
      <c r="O369" s="14"/>
      <c r="P369" s="14"/>
      <c r="T369" s="257"/>
      <c r="V369" s="11"/>
    </row>
    <row r="370" s="9" customFormat="1" spans="1:22">
      <c r="A370" s="11"/>
      <c r="C370" s="11"/>
      <c r="E370" s="11"/>
      <c r="F370" s="11"/>
      <c r="G370" s="11"/>
      <c r="H370" s="206"/>
      <c r="I370" s="11"/>
      <c r="L370" s="207"/>
      <c r="N370" s="14"/>
      <c r="O370" s="14"/>
      <c r="P370" s="14"/>
      <c r="T370" s="257"/>
      <c r="V370" s="11"/>
    </row>
    <row r="371" s="9" customFormat="1" spans="1:22">
      <c r="A371" s="11"/>
      <c r="C371" s="11"/>
      <c r="E371" s="11"/>
      <c r="F371" s="11"/>
      <c r="G371" s="11"/>
      <c r="H371" s="206"/>
      <c r="I371" s="11"/>
      <c r="L371" s="207"/>
      <c r="N371" s="14"/>
      <c r="O371" s="14"/>
      <c r="P371" s="14"/>
      <c r="T371" s="257"/>
      <c r="V371" s="11"/>
    </row>
    <row r="372" s="9" customFormat="1" spans="1:22">
      <c r="A372" s="11"/>
      <c r="C372" s="11"/>
      <c r="E372" s="11"/>
      <c r="F372" s="11"/>
      <c r="G372" s="11"/>
      <c r="H372" s="206"/>
      <c r="I372" s="11"/>
      <c r="L372" s="207"/>
      <c r="N372" s="14"/>
      <c r="O372" s="14"/>
      <c r="P372" s="14"/>
      <c r="T372" s="257"/>
      <c r="V372" s="11"/>
    </row>
    <row r="373" s="9" customFormat="1" spans="1:22">
      <c r="A373" s="11"/>
      <c r="C373" s="11"/>
      <c r="E373" s="11"/>
      <c r="F373" s="11"/>
      <c r="G373" s="11"/>
      <c r="H373" s="206"/>
      <c r="I373" s="11"/>
      <c r="L373" s="207"/>
      <c r="N373" s="14"/>
      <c r="O373" s="14"/>
      <c r="P373" s="14"/>
      <c r="T373" s="257"/>
      <c r="V373" s="11"/>
    </row>
    <row r="374" s="9" customFormat="1" spans="1:22">
      <c r="A374" s="11"/>
      <c r="C374" s="11"/>
      <c r="E374" s="11"/>
      <c r="F374" s="11"/>
      <c r="G374" s="11"/>
      <c r="H374" s="206"/>
      <c r="I374" s="11"/>
      <c r="L374" s="207"/>
      <c r="N374" s="14"/>
      <c r="O374" s="14"/>
      <c r="P374" s="14"/>
      <c r="T374" s="257"/>
      <c r="V374" s="11"/>
    </row>
    <row r="375" s="9" customFormat="1" spans="1:22">
      <c r="A375" s="11"/>
      <c r="C375" s="11"/>
      <c r="E375" s="11"/>
      <c r="F375" s="11"/>
      <c r="G375" s="11"/>
      <c r="H375" s="206"/>
      <c r="I375" s="11"/>
      <c r="L375" s="207"/>
      <c r="N375" s="14"/>
      <c r="O375" s="14"/>
      <c r="P375" s="14"/>
      <c r="T375" s="257"/>
      <c r="V375" s="11"/>
    </row>
    <row r="376" s="9" customFormat="1" spans="1:22">
      <c r="A376" s="11"/>
      <c r="C376" s="11"/>
      <c r="E376" s="11"/>
      <c r="F376" s="11"/>
      <c r="G376" s="11"/>
      <c r="H376" s="206"/>
      <c r="I376" s="11"/>
      <c r="L376" s="207"/>
      <c r="N376" s="14"/>
      <c r="O376" s="14"/>
      <c r="P376" s="14"/>
      <c r="T376" s="257"/>
      <c r="V376" s="11"/>
    </row>
    <row r="377" s="9" customFormat="1" spans="1:22">
      <c r="A377" s="11"/>
      <c r="C377" s="11"/>
      <c r="E377" s="11"/>
      <c r="F377" s="11"/>
      <c r="G377" s="11"/>
      <c r="H377" s="206"/>
      <c r="I377" s="11"/>
      <c r="L377" s="207"/>
      <c r="N377" s="14"/>
      <c r="O377" s="14"/>
      <c r="P377" s="14"/>
      <c r="T377" s="257"/>
      <c r="V377" s="11"/>
    </row>
    <row r="378" s="9" customFormat="1" spans="1:22">
      <c r="A378" s="11"/>
      <c r="C378" s="11"/>
      <c r="E378" s="11"/>
      <c r="F378" s="11"/>
      <c r="G378" s="11"/>
      <c r="H378" s="206"/>
      <c r="I378" s="11"/>
      <c r="L378" s="207"/>
      <c r="N378" s="14"/>
      <c r="O378" s="14"/>
      <c r="P378" s="14"/>
      <c r="T378" s="257"/>
      <c r="V378" s="11"/>
    </row>
    <row r="379" s="9" customFormat="1" spans="1:22">
      <c r="A379" s="11"/>
      <c r="C379" s="11"/>
      <c r="E379" s="11"/>
      <c r="F379" s="11"/>
      <c r="G379" s="11"/>
      <c r="H379" s="206"/>
      <c r="I379" s="11"/>
      <c r="L379" s="207"/>
      <c r="N379" s="14"/>
      <c r="O379" s="14"/>
      <c r="P379" s="14"/>
      <c r="T379" s="257"/>
      <c r="V379" s="11"/>
    </row>
    <row r="380" s="9" customFormat="1" spans="1:22">
      <c r="A380" s="11"/>
      <c r="C380" s="11"/>
      <c r="E380" s="11"/>
      <c r="F380" s="11"/>
      <c r="G380" s="11"/>
      <c r="H380" s="206"/>
      <c r="I380" s="11"/>
      <c r="L380" s="207"/>
      <c r="N380" s="14"/>
      <c r="O380" s="14"/>
      <c r="P380" s="14"/>
      <c r="T380" s="257"/>
      <c r="V380" s="11"/>
    </row>
    <row r="381" s="9" customFormat="1" spans="1:22">
      <c r="A381" s="11"/>
      <c r="C381" s="11"/>
      <c r="E381" s="11"/>
      <c r="F381" s="11"/>
      <c r="G381" s="11"/>
      <c r="H381" s="206"/>
      <c r="I381" s="11"/>
      <c r="L381" s="207"/>
      <c r="N381" s="14"/>
      <c r="O381" s="14"/>
      <c r="P381" s="14"/>
      <c r="T381" s="257"/>
      <c r="V381" s="11"/>
    </row>
    <row r="382" s="9" customFormat="1" spans="1:22">
      <c r="A382" s="11"/>
      <c r="C382" s="11"/>
      <c r="E382" s="11"/>
      <c r="F382" s="11"/>
      <c r="G382" s="11"/>
      <c r="H382" s="206"/>
      <c r="I382" s="11"/>
      <c r="L382" s="207"/>
      <c r="N382" s="14"/>
      <c r="O382" s="14"/>
      <c r="P382" s="14"/>
      <c r="T382" s="257"/>
      <c r="V382" s="11"/>
    </row>
    <row r="383" s="9" customFormat="1" spans="1:22">
      <c r="A383" s="11"/>
      <c r="C383" s="11"/>
      <c r="E383" s="11"/>
      <c r="F383" s="11"/>
      <c r="G383" s="11"/>
      <c r="H383" s="206"/>
      <c r="I383" s="11"/>
      <c r="L383" s="207"/>
      <c r="N383" s="14"/>
      <c r="O383" s="14"/>
      <c r="P383" s="14"/>
      <c r="T383" s="257"/>
      <c r="V383" s="11"/>
    </row>
    <row r="384" s="9" customFormat="1" spans="1:22">
      <c r="A384" s="11"/>
      <c r="C384" s="11"/>
      <c r="E384" s="11"/>
      <c r="F384" s="11"/>
      <c r="G384" s="11"/>
      <c r="H384" s="206"/>
      <c r="I384" s="11"/>
      <c r="L384" s="207"/>
      <c r="N384" s="14"/>
      <c r="O384" s="14"/>
      <c r="P384" s="14"/>
      <c r="T384" s="257"/>
      <c r="V384" s="11"/>
    </row>
    <row r="385" s="9" customFormat="1" spans="1:22">
      <c r="A385" s="11"/>
      <c r="C385" s="11"/>
      <c r="E385" s="11"/>
      <c r="F385" s="11"/>
      <c r="G385" s="11"/>
      <c r="H385" s="206"/>
      <c r="I385" s="11"/>
      <c r="L385" s="207"/>
      <c r="N385" s="14"/>
      <c r="O385" s="14"/>
      <c r="P385" s="14"/>
      <c r="T385" s="257"/>
      <c r="V385" s="11"/>
    </row>
    <row r="386" s="9" customFormat="1" spans="1:22">
      <c r="A386" s="11"/>
      <c r="C386" s="11"/>
      <c r="E386" s="11"/>
      <c r="F386" s="11"/>
      <c r="G386" s="11"/>
      <c r="H386" s="206"/>
      <c r="I386" s="11"/>
      <c r="L386" s="207"/>
      <c r="N386" s="14"/>
      <c r="O386" s="14"/>
      <c r="P386" s="14"/>
      <c r="T386" s="257"/>
      <c r="V386" s="11"/>
    </row>
    <row r="387" s="9" customFormat="1" spans="1:22">
      <c r="A387" s="11"/>
      <c r="C387" s="11"/>
      <c r="E387" s="11"/>
      <c r="F387" s="11"/>
      <c r="G387" s="11"/>
      <c r="H387" s="206"/>
      <c r="I387" s="11"/>
      <c r="L387" s="207"/>
      <c r="N387" s="14"/>
      <c r="O387" s="14"/>
      <c r="P387" s="14"/>
      <c r="T387" s="257"/>
      <c r="V387" s="11"/>
    </row>
    <row r="388" s="9" customFormat="1" spans="1:22">
      <c r="A388" s="11"/>
      <c r="C388" s="11"/>
      <c r="E388" s="11"/>
      <c r="F388" s="11"/>
      <c r="G388" s="11"/>
      <c r="H388" s="206"/>
      <c r="I388" s="11"/>
      <c r="L388" s="207"/>
      <c r="N388" s="14"/>
      <c r="O388" s="14"/>
      <c r="P388" s="14"/>
      <c r="T388" s="257"/>
      <c r="V388" s="11"/>
    </row>
    <row r="389" s="9" customFormat="1" spans="1:22">
      <c r="A389" s="11"/>
      <c r="C389" s="11"/>
      <c r="E389" s="11"/>
      <c r="F389" s="11"/>
      <c r="G389" s="11"/>
      <c r="H389" s="206"/>
      <c r="I389" s="11"/>
      <c r="L389" s="207"/>
      <c r="N389" s="14"/>
      <c r="O389" s="14"/>
      <c r="P389" s="14"/>
      <c r="T389" s="257"/>
      <c r="V389" s="11"/>
    </row>
    <row r="390" s="9" customFormat="1" spans="1:22">
      <c r="A390" s="11"/>
      <c r="C390" s="11"/>
      <c r="E390" s="11"/>
      <c r="F390" s="11"/>
      <c r="G390" s="11"/>
      <c r="H390" s="206"/>
      <c r="I390" s="11"/>
      <c r="L390" s="207"/>
      <c r="N390" s="14"/>
      <c r="O390" s="14"/>
      <c r="P390" s="14"/>
      <c r="T390" s="257"/>
      <c r="V390" s="11"/>
    </row>
    <row r="391" s="9" customFormat="1" spans="1:22">
      <c r="A391" s="11"/>
      <c r="C391" s="11"/>
      <c r="E391" s="11"/>
      <c r="F391" s="11"/>
      <c r="G391" s="11"/>
      <c r="H391" s="206"/>
      <c r="I391" s="11"/>
      <c r="L391" s="207"/>
      <c r="N391" s="14"/>
      <c r="O391" s="14"/>
      <c r="P391" s="14"/>
      <c r="T391" s="257"/>
      <c r="V391" s="11"/>
    </row>
  </sheetData>
  <mergeCells count="77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54:J54"/>
    <mergeCell ref="K54:L54"/>
    <mergeCell ref="C55:D55"/>
    <mergeCell ref="E55:M55"/>
    <mergeCell ref="C56:D56"/>
    <mergeCell ref="E56:M56"/>
    <mergeCell ref="C57:D57"/>
    <mergeCell ref="E57:M57"/>
    <mergeCell ref="C58:D58"/>
    <mergeCell ref="E58:M58"/>
    <mergeCell ref="C59:D59"/>
    <mergeCell ref="E59:M59"/>
    <mergeCell ref="C62:D62"/>
    <mergeCell ref="E62:M62"/>
    <mergeCell ref="C63:D63"/>
    <mergeCell ref="E63:M63"/>
    <mergeCell ref="C64:D64"/>
    <mergeCell ref="E64:M64"/>
    <mergeCell ref="C65:D65"/>
    <mergeCell ref="E65:M65"/>
    <mergeCell ref="C66:D66"/>
    <mergeCell ref="E66:M66"/>
    <mergeCell ref="C67:D67"/>
    <mergeCell ref="E67:M67"/>
    <mergeCell ref="C68:D68"/>
    <mergeCell ref="E68:M68"/>
    <mergeCell ref="C69:D69"/>
    <mergeCell ref="E69:M69"/>
    <mergeCell ref="C70:D70"/>
    <mergeCell ref="E70:M70"/>
    <mergeCell ref="C71:D71"/>
    <mergeCell ref="E71:M71"/>
    <mergeCell ref="C72:D72"/>
    <mergeCell ref="E72:M72"/>
    <mergeCell ref="C73:D73"/>
    <mergeCell ref="E73:M73"/>
    <mergeCell ref="A6:A7"/>
    <mergeCell ref="A8:A9"/>
    <mergeCell ref="A23:A24"/>
    <mergeCell ref="A38:A39"/>
    <mergeCell ref="B6:B7"/>
    <mergeCell ref="B8:B9"/>
    <mergeCell ref="B23:B24"/>
    <mergeCell ref="B38:B39"/>
    <mergeCell ref="C8:C9"/>
    <mergeCell ref="C10:C17"/>
    <mergeCell ref="C23:C24"/>
    <mergeCell ref="C25:C32"/>
    <mergeCell ref="C38:C39"/>
    <mergeCell ref="C40:C47"/>
    <mergeCell ref="D8:D9"/>
    <mergeCell ref="D23:D24"/>
    <mergeCell ref="D38:D39"/>
    <mergeCell ref="K8:K9"/>
    <mergeCell ref="K23:K24"/>
    <mergeCell ref="K38:K39"/>
    <mergeCell ref="L8:L9"/>
    <mergeCell ref="L23:L24"/>
    <mergeCell ref="L38:L39"/>
    <mergeCell ref="M8:M9"/>
    <mergeCell ref="M10:M22"/>
    <mergeCell ref="M23:M24"/>
    <mergeCell ref="M25:M37"/>
    <mergeCell ref="M38:M39"/>
    <mergeCell ref="M40:M52"/>
    <mergeCell ref="C6:G7"/>
  </mergeCells>
  <pageMargins left="0.511811023622047" right="0.156944444444444" top="0.354330708661417" bottom="0.354330708661417" header="0.118110236220472" footer="0.118110236220472"/>
  <pageSetup paperSize="9" scale="42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91"/>
  <sheetViews>
    <sheetView view="pageBreakPreview" zoomScale="87" zoomScaleNormal="100" topLeftCell="D4" workbookViewId="0">
      <selection activeCell="U4" sqref="U$1:U$1048576"/>
    </sheetView>
  </sheetViews>
  <sheetFormatPr defaultColWidth="9" defaultRowHeight="15.5"/>
  <cols>
    <col min="1" max="1" width="3.875" style="10" customWidth="1"/>
    <col min="2" max="2" width="18.375" style="9" customWidth="1"/>
    <col min="3" max="3" width="21.1166666666667" style="11" customWidth="1"/>
    <col min="4" max="4" width="10.375" style="9" customWidth="1"/>
    <col min="5" max="7" width="12" style="11" customWidth="1"/>
    <col min="8" max="8" width="12" style="206" customWidth="1"/>
    <col min="9" max="9" width="12" style="11" customWidth="1"/>
    <col min="10" max="10" width="5.74166666666667" style="9" customWidth="1"/>
    <col min="11" max="11" width="9.625" style="9" customWidth="1"/>
    <col min="12" max="12" width="15.9416666666667" style="207" customWidth="1"/>
    <col min="13" max="13" width="20.8333333333333" style="9" customWidth="1"/>
    <col min="14" max="14" width="9" style="14" hidden="1" customWidth="1"/>
    <col min="15" max="17" width="9.25" style="14" hidden="1" customWidth="1"/>
    <col min="18" max="18" width="9" style="14" hidden="1" customWidth="1"/>
    <col min="19" max="20" width="4.30833333333333" style="14" customWidth="1"/>
    <col min="21" max="21" width="16.6583333333333" style="15" customWidth="1"/>
    <col min="22" max="22" width="6.31666666666667" style="14" customWidth="1"/>
    <col min="23" max="23" width="18.1" style="15" customWidth="1"/>
    <col min="24" max="16384" width="9" style="14"/>
  </cols>
  <sheetData>
    <row r="1" s="1" customFormat="1" ht="30" customHeight="1" spans="1:23">
      <c r="A1" s="17" t="s">
        <v>0</v>
      </c>
      <c r="B1" s="17"/>
      <c r="C1" s="17"/>
      <c r="D1" s="17"/>
      <c r="E1" s="17"/>
      <c r="F1" s="18"/>
      <c r="G1" s="18"/>
      <c r="H1" s="18"/>
      <c r="I1" s="18"/>
      <c r="J1" s="18"/>
      <c r="K1" s="18"/>
      <c r="L1" s="18"/>
      <c r="M1" s="18"/>
      <c r="U1" s="140"/>
      <c r="W1" s="140"/>
    </row>
    <row r="2" s="2" customFormat="1" ht="15" customHeight="1" spans="1:23">
      <c r="A2" s="19"/>
      <c r="B2" s="20" t="s">
        <v>1</v>
      </c>
      <c r="C2" s="21"/>
      <c r="D2" s="22"/>
      <c r="E2" s="23"/>
      <c r="F2" s="23"/>
      <c r="G2" s="23"/>
      <c r="H2" s="24" t="s">
        <v>2</v>
      </c>
      <c r="I2" s="97" t="s">
        <v>3</v>
      </c>
      <c r="J2" s="98"/>
      <c r="K2" s="98"/>
      <c r="L2" s="98"/>
      <c r="M2" s="100"/>
      <c r="U2" s="142"/>
      <c r="W2" s="142"/>
    </row>
    <row r="3" s="2" customFormat="1" ht="15" customHeight="1" spans="1:23">
      <c r="A3" s="25"/>
      <c r="B3" s="26" t="s">
        <v>4</v>
      </c>
      <c r="C3" s="27" t="s">
        <v>5</v>
      </c>
      <c r="D3" s="28"/>
      <c r="E3" s="29"/>
      <c r="F3" s="29"/>
      <c r="G3" s="29"/>
      <c r="H3" s="30" t="s">
        <v>6</v>
      </c>
      <c r="I3" s="101" t="s">
        <v>114</v>
      </c>
      <c r="J3" s="102"/>
      <c r="K3" s="102"/>
      <c r="L3" s="102"/>
      <c r="M3" s="104"/>
      <c r="U3" s="142"/>
      <c r="W3" s="142"/>
    </row>
    <row r="4" s="2" customFormat="1" ht="15" customHeight="1" spans="1:23">
      <c r="A4" s="25"/>
      <c r="B4" s="26" t="s">
        <v>8</v>
      </c>
      <c r="C4" s="27" t="s">
        <v>9</v>
      </c>
      <c r="D4" s="28"/>
      <c r="E4" s="29"/>
      <c r="F4" s="29"/>
      <c r="G4" s="29"/>
      <c r="H4" s="30" t="s">
        <v>10</v>
      </c>
      <c r="I4" s="101" t="s">
        <v>115</v>
      </c>
      <c r="J4" s="102"/>
      <c r="K4" s="102"/>
      <c r="L4" s="102"/>
      <c r="M4" s="104"/>
      <c r="U4" s="142"/>
      <c r="W4" s="142"/>
    </row>
    <row r="5" s="2" customFormat="1" ht="15" customHeight="1" spans="1:23">
      <c r="A5" s="25"/>
      <c r="B5" s="26" t="s">
        <v>12</v>
      </c>
      <c r="C5" s="27" t="s">
        <v>13</v>
      </c>
      <c r="D5" s="28"/>
      <c r="E5" s="29"/>
      <c r="F5" s="29"/>
      <c r="G5" s="29"/>
      <c r="H5" s="30" t="s">
        <v>14</v>
      </c>
      <c r="I5" s="211">
        <v>45358</v>
      </c>
      <c r="J5" s="212"/>
      <c r="K5" s="212"/>
      <c r="L5" s="212"/>
      <c r="M5" s="213"/>
      <c r="U5" s="142"/>
      <c r="W5" s="142"/>
    </row>
    <row r="6" s="2" customFormat="1" ht="19.5" customHeight="1" spans="1:23">
      <c r="A6" s="31"/>
      <c r="B6" s="32" t="s">
        <v>15</v>
      </c>
      <c r="C6" s="33" t="s">
        <v>16</v>
      </c>
      <c r="D6" s="34"/>
      <c r="E6" s="35"/>
      <c r="F6" s="35"/>
      <c r="G6" s="35"/>
      <c r="H6" s="30" t="s">
        <v>17</v>
      </c>
      <c r="I6" s="214" t="s">
        <v>18</v>
      </c>
      <c r="J6" s="212"/>
      <c r="K6" s="212"/>
      <c r="L6" s="212"/>
      <c r="M6" s="213"/>
      <c r="U6" s="142"/>
      <c r="W6" s="142"/>
    </row>
    <row r="7" s="2" customFormat="1" ht="19.5" customHeight="1" spans="1:23">
      <c r="A7" s="36"/>
      <c r="B7" s="37"/>
      <c r="C7" s="38"/>
      <c r="D7" s="39"/>
      <c r="E7" s="40"/>
      <c r="F7" s="40"/>
      <c r="G7" s="40"/>
      <c r="H7" s="30" t="s">
        <v>20</v>
      </c>
      <c r="I7" s="109"/>
      <c r="J7" s="102"/>
      <c r="K7" s="102"/>
      <c r="L7" s="102"/>
      <c r="M7" s="104"/>
      <c r="U7" s="144" t="s">
        <v>19</v>
      </c>
      <c r="W7" s="145"/>
    </row>
    <row r="8" s="3" customFormat="1" ht="15" customHeight="1" spans="1:23">
      <c r="A8" s="41"/>
      <c r="B8" s="42" t="s">
        <v>23</v>
      </c>
      <c r="C8" s="30" t="s">
        <v>24</v>
      </c>
      <c r="D8" s="30" t="s">
        <v>25</v>
      </c>
      <c r="E8" s="258" t="s">
        <v>116</v>
      </c>
      <c r="F8" s="208"/>
      <c r="G8" s="208"/>
      <c r="H8" s="208"/>
      <c r="I8" s="208"/>
      <c r="J8" s="43"/>
      <c r="K8" s="30" t="s">
        <v>26</v>
      </c>
      <c r="L8" s="215" t="s">
        <v>27</v>
      </c>
      <c r="M8" s="111" t="s">
        <v>28</v>
      </c>
      <c r="U8" s="144" t="s">
        <v>117</v>
      </c>
      <c r="W8" s="144" t="s">
        <v>22</v>
      </c>
    </row>
    <row r="9" s="3" customFormat="1" ht="15" customHeight="1" spans="1:23">
      <c r="A9" s="41"/>
      <c r="B9" s="44"/>
      <c r="C9" s="30"/>
      <c r="D9" s="30"/>
      <c r="E9" s="208" t="s">
        <v>118</v>
      </c>
      <c r="F9" s="208"/>
      <c r="G9" s="208"/>
      <c r="H9" s="208"/>
      <c r="I9" s="208"/>
      <c r="J9" s="45"/>
      <c r="K9" s="30"/>
      <c r="L9" s="215"/>
      <c r="M9" s="111"/>
      <c r="P9" s="112" t="s">
        <v>31</v>
      </c>
      <c r="Q9" s="112" t="s">
        <v>32</v>
      </c>
      <c r="U9" s="146" t="s">
        <v>33</v>
      </c>
      <c r="W9" s="146" t="s">
        <v>34</v>
      </c>
    </row>
    <row r="10" s="4" customFormat="1" ht="15" customHeight="1" spans="1:23">
      <c r="A10" s="46"/>
      <c r="B10" s="47"/>
      <c r="C10" s="48" t="s">
        <v>35</v>
      </c>
      <c r="D10" s="49" t="s">
        <v>36</v>
      </c>
      <c r="E10" s="50">
        <v>10</v>
      </c>
      <c r="F10" s="50"/>
      <c r="G10" s="50"/>
      <c r="H10" s="50"/>
      <c r="I10" s="50"/>
      <c r="J10" s="50"/>
      <c r="K10" s="50">
        <f t="shared" ref="K10:K18" si="0">SUM(E10:J10)</f>
        <v>10</v>
      </c>
      <c r="L10" s="216" t="s">
        <v>119</v>
      </c>
      <c r="M10" s="114" t="s">
        <v>37</v>
      </c>
      <c r="N10" s="4" t="e">
        <f>K10+K25+K40+#REF!+#REF!+#REF!</f>
        <v>#REF!</v>
      </c>
      <c r="O10" s="4" t="e">
        <f t="shared" ref="O10:O17" si="1">N10*1.15</f>
        <v>#REF!</v>
      </c>
      <c r="P10" s="115">
        <v>882.05</v>
      </c>
      <c r="Q10" s="115">
        <v>194.35</v>
      </c>
      <c r="R10" s="4">
        <f t="shared" ref="R10:R17" si="2">K10*1.15</f>
        <v>11.5</v>
      </c>
      <c r="U10" s="147">
        <f>K18*1.14</f>
        <v>228</v>
      </c>
      <c r="W10" s="147">
        <f>K18*1.14</f>
        <v>228</v>
      </c>
    </row>
    <row r="11" s="4" customFormat="1" ht="15" customHeight="1" spans="1:23">
      <c r="A11" s="46"/>
      <c r="B11" s="47"/>
      <c r="C11" s="51"/>
      <c r="D11" s="49" t="s">
        <v>38</v>
      </c>
      <c r="E11" s="50">
        <v>24</v>
      </c>
      <c r="F11" s="50"/>
      <c r="G11" s="50"/>
      <c r="H11" s="50"/>
      <c r="I11" s="50"/>
      <c r="J11" s="50"/>
      <c r="K11" s="50">
        <f t="shared" si="0"/>
        <v>24</v>
      </c>
      <c r="L11" s="216" t="s">
        <v>120</v>
      </c>
      <c r="M11" s="114"/>
      <c r="N11" s="4" t="e">
        <f>K11+K26+K41+#REF!+#REF!+#REF!</f>
        <v>#REF!</v>
      </c>
      <c r="O11" s="4" t="e">
        <f t="shared" si="1"/>
        <v>#REF!</v>
      </c>
      <c r="P11" s="115">
        <v>2425.35</v>
      </c>
      <c r="Q11" s="115">
        <v>533.6</v>
      </c>
      <c r="R11" s="4">
        <f t="shared" si="2"/>
        <v>27.6</v>
      </c>
      <c r="U11" s="149"/>
      <c r="W11" s="149"/>
    </row>
    <row r="12" s="4" customFormat="1" ht="15" customHeight="1" spans="1:23">
      <c r="A12" s="46"/>
      <c r="B12" s="47"/>
      <c r="C12" s="51"/>
      <c r="D12" s="49" t="s">
        <v>39</v>
      </c>
      <c r="E12" s="50">
        <v>42</v>
      </c>
      <c r="F12" s="50"/>
      <c r="G12" s="50"/>
      <c r="H12" s="50"/>
      <c r="I12" s="50"/>
      <c r="J12" s="50"/>
      <c r="K12" s="50">
        <f t="shared" si="0"/>
        <v>42</v>
      </c>
      <c r="L12" s="216" t="s">
        <v>121</v>
      </c>
      <c r="M12" s="114"/>
      <c r="N12" s="4" t="e">
        <f>K12+K27+K42+#REF!+#REF!+#REF!</f>
        <v>#REF!</v>
      </c>
      <c r="O12" s="4" t="e">
        <f t="shared" si="1"/>
        <v>#REF!</v>
      </c>
      <c r="P12" s="115">
        <v>4407.95</v>
      </c>
      <c r="Q12" s="115">
        <v>969.45</v>
      </c>
      <c r="R12" s="4">
        <f t="shared" si="2"/>
        <v>48.3</v>
      </c>
      <c r="U12" s="149"/>
      <c r="W12" s="149"/>
    </row>
    <row r="13" s="4" customFormat="1" ht="15" customHeight="1" spans="1:23">
      <c r="A13" s="46"/>
      <c r="B13" s="47"/>
      <c r="C13" s="51"/>
      <c r="D13" s="49" t="s">
        <v>40</v>
      </c>
      <c r="E13" s="50">
        <v>44</v>
      </c>
      <c r="F13" s="50"/>
      <c r="G13" s="50"/>
      <c r="H13" s="50"/>
      <c r="I13" s="50"/>
      <c r="J13" s="50"/>
      <c r="K13" s="50">
        <f t="shared" si="0"/>
        <v>44</v>
      </c>
      <c r="L13" s="216" t="s">
        <v>122</v>
      </c>
      <c r="M13" s="114"/>
      <c r="N13" s="4" t="e">
        <f>K13+K28+K43+#REF!+#REF!+#REF!</f>
        <v>#REF!</v>
      </c>
      <c r="O13" s="4" t="e">
        <f t="shared" si="1"/>
        <v>#REF!</v>
      </c>
      <c r="P13" s="115">
        <v>5070.35</v>
      </c>
      <c r="Q13" s="115">
        <v>1115.5</v>
      </c>
      <c r="R13" s="4">
        <f t="shared" si="2"/>
        <v>50.6</v>
      </c>
      <c r="U13" s="149"/>
      <c r="W13" s="149"/>
    </row>
    <row r="14" s="4" customFormat="1" ht="15" customHeight="1" spans="1:23">
      <c r="A14" s="46"/>
      <c r="B14" s="47"/>
      <c r="C14" s="51"/>
      <c r="D14" s="49" t="s">
        <v>41</v>
      </c>
      <c r="E14" s="50">
        <v>28</v>
      </c>
      <c r="F14" s="50"/>
      <c r="G14" s="50"/>
      <c r="H14" s="50"/>
      <c r="I14" s="50"/>
      <c r="J14" s="50"/>
      <c r="K14" s="50">
        <f t="shared" si="0"/>
        <v>28</v>
      </c>
      <c r="L14" s="216" t="s">
        <v>123</v>
      </c>
      <c r="M14" s="114"/>
      <c r="N14" s="4" t="e">
        <f>K14+K29+K44+#REF!+#REF!+#REF!</f>
        <v>#REF!</v>
      </c>
      <c r="O14" s="4" t="e">
        <f t="shared" si="1"/>
        <v>#REF!</v>
      </c>
      <c r="P14" s="115">
        <v>3085.45</v>
      </c>
      <c r="Q14" s="115">
        <v>678.5</v>
      </c>
      <c r="R14" s="4">
        <f t="shared" si="2"/>
        <v>32.2</v>
      </c>
      <c r="U14" s="149"/>
      <c r="W14" s="149"/>
    </row>
    <row r="15" s="4" customFormat="1" ht="15" customHeight="1" spans="1:23">
      <c r="A15" s="46"/>
      <c r="B15" s="47"/>
      <c r="C15" s="51"/>
      <c r="D15" s="49" t="s">
        <v>42</v>
      </c>
      <c r="E15" s="52">
        <v>22</v>
      </c>
      <c r="F15" s="52"/>
      <c r="G15" s="52"/>
      <c r="H15" s="50"/>
      <c r="I15" s="50"/>
      <c r="J15" s="50"/>
      <c r="K15" s="50">
        <f t="shared" si="0"/>
        <v>22</v>
      </c>
      <c r="L15" s="216" t="s">
        <v>124</v>
      </c>
      <c r="M15" s="114"/>
      <c r="N15" s="4" t="e">
        <f>K15+K30+K45+#REF!+#REF!+#REF!</f>
        <v>#REF!</v>
      </c>
      <c r="O15" s="4" t="e">
        <f t="shared" si="1"/>
        <v>#REF!</v>
      </c>
      <c r="P15" s="115">
        <v>2865.8</v>
      </c>
      <c r="Q15" s="115">
        <v>630.2</v>
      </c>
      <c r="R15" s="4">
        <f t="shared" si="2"/>
        <v>25.3</v>
      </c>
      <c r="U15" s="149"/>
      <c r="W15" s="149"/>
    </row>
    <row r="16" s="4" customFormat="1" ht="15" customHeight="1" spans="1:23">
      <c r="A16" s="46"/>
      <c r="B16" s="53"/>
      <c r="C16" s="51"/>
      <c r="D16" s="49" t="s">
        <v>43</v>
      </c>
      <c r="E16" s="52">
        <v>18</v>
      </c>
      <c r="F16" s="52"/>
      <c r="G16" s="52"/>
      <c r="H16" s="50"/>
      <c r="I16" s="50"/>
      <c r="J16" s="50"/>
      <c r="K16" s="50">
        <f t="shared" si="0"/>
        <v>18</v>
      </c>
      <c r="L16" s="216" t="s">
        <v>125</v>
      </c>
      <c r="M16" s="114"/>
      <c r="N16" s="4" t="e">
        <f>K16+K31+K46+#REF!+#REF!+#REF!</f>
        <v>#REF!</v>
      </c>
      <c r="O16" s="4" t="e">
        <f t="shared" si="1"/>
        <v>#REF!</v>
      </c>
      <c r="P16" s="115">
        <v>1986.05</v>
      </c>
      <c r="Q16" s="115">
        <v>437</v>
      </c>
      <c r="R16" s="4">
        <f t="shared" si="2"/>
        <v>20.7</v>
      </c>
      <c r="U16" s="149"/>
      <c r="W16" s="149"/>
    </row>
    <row r="17" s="4" customFormat="1" ht="15" customHeight="1" spans="1:23">
      <c r="A17" s="46"/>
      <c r="B17" s="53"/>
      <c r="C17" s="51"/>
      <c r="D17" s="49" t="s">
        <v>44</v>
      </c>
      <c r="E17" s="52">
        <v>12</v>
      </c>
      <c r="F17" s="52"/>
      <c r="G17" s="52"/>
      <c r="H17" s="50"/>
      <c r="I17" s="50"/>
      <c r="J17" s="50"/>
      <c r="K17" s="50">
        <f t="shared" si="0"/>
        <v>12</v>
      </c>
      <c r="L17" s="216" t="s">
        <v>126</v>
      </c>
      <c r="M17" s="114"/>
      <c r="N17" s="4" t="e">
        <f>K17+K32+K47+#REF!+#REF!+#REF!</f>
        <v>#REF!</v>
      </c>
      <c r="O17" s="4" t="e">
        <f t="shared" si="1"/>
        <v>#REF!</v>
      </c>
      <c r="P17" s="115">
        <v>1322.5</v>
      </c>
      <c r="Q17" s="115">
        <v>290.95</v>
      </c>
      <c r="R17" s="4">
        <f t="shared" si="2"/>
        <v>13.8</v>
      </c>
      <c r="U17" s="149"/>
      <c r="W17" s="149"/>
    </row>
    <row r="18" s="4" customFormat="1" ht="15" customHeight="1" spans="1:23">
      <c r="A18" s="46"/>
      <c r="B18" s="53"/>
      <c r="C18" s="54" t="s">
        <v>45</v>
      </c>
      <c r="D18" s="55"/>
      <c r="E18" s="56">
        <f>SUM(E10:E17)</f>
        <v>200</v>
      </c>
      <c r="F18" s="56"/>
      <c r="G18" s="56"/>
      <c r="H18" s="56"/>
      <c r="I18" s="56"/>
      <c r="J18" s="56">
        <f>SUM(J10:J17)</f>
        <v>0</v>
      </c>
      <c r="K18" s="117">
        <f t="shared" si="0"/>
        <v>200</v>
      </c>
      <c r="L18" s="215"/>
      <c r="M18" s="114"/>
      <c r="Q18" s="115"/>
      <c r="U18" s="149"/>
      <c r="W18" s="149"/>
    </row>
    <row r="19" s="4" customFormat="1" ht="15" customHeight="1" spans="1:23">
      <c r="A19" s="46"/>
      <c r="B19" s="57"/>
      <c r="C19" s="54"/>
      <c r="D19" s="55"/>
      <c r="E19" s="58" t="s">
        <v>127</v>
      </c>
      <c r="F19" s="58"/>
      <c r="G19" s="58"/>
      <c r="H19" s="58"/>
      <c r="I19" s="58"/>
      <c r="J19" s="58"/>
      <c r="K19" s="117"/>
      <c r="L19" s="215"/>
      <c r="M19" s="114"/>
      <c r="Q19" s="115"/>
      <c r="U19" s="149"/>
      <c r="W19" s="149"/>
    </row>
    <row r="20" s="4" customFormat="1" ht="15" customHeight="1" spans="1:23">
      <c r="A20" s="46"/>
      <c r="B20" s="57"/>
      <c r="C20" s="54"/>
      <c r="D20" s="59"/>
      <c r="E20" s="60"/>
      <c r="F20" s="60"/>
      <c r="G20" s="60"/>
      <c r="H20" s="60"/>
      <c r="I20" s="60"/>
      <c r="J20" s="58"/>
      <c r="K20" s="117"/>
      <c r="L20" s="215"/>
      <c r="M20" s="114"/>
      <c r="Q20" s="115"/>
      <c r="U20" s="149"/>
      <c r="W20" s="149"/>
    </row>
    <row r="21" s="4" customFormat="1" ht="15" customHeight="1" spans="1:23">
      <c r="A21" s="46"/>
      <c r="B21" s="57"/>
      <c r="C21" s="61" t="s">
        <v>49</v>
      </c>
      <c r="D21" s="55"/>
      <c r="E21" s="62" t="s">
        <v>50</v>
      </c>
      <c r="F21" s="62"/>
      <c r="G21" s="62"/>
      <c r="H21" s="62"/>
      <c r="I21" s="62"/>
      <c r="J21" s="62"/>
      <c r="K21" s="118"/>
      <c r="L21" s="215"/>
      <c r="M21" s="114"/>
      <c r="Q21" s="115"/>
      <c r="U21" s="149"/>
      <c r="W21" s="149"/>
    </row>
    <row r="22" s="4" customFormat="1" ht="15" customHeight="1" spans="1:23">
      <c r="A22" s="63"/>
      <c r="B22" s="64" t="s">
        <v>51</v>
      </c>
      <c r="C22" s="65" t="s">
        <v>52</v>
      </c>
      <c r="D22" s="66"/>
      <c r="E22" s="67" t="s">
        <v>128</v>
      </c>
      <c r="F22" s="67"/>
      <c r="G22" s="67"/>
      <c r="H22" s="67"/>
      <c r="I22" s="67"/>
      <c r="J22" s="68"/>
      <c r="K22" s="119"/>
      <c r="L22" s="217"/>
      <c r="M22" s="121"/>
      <c r="Q22" s="115"/>
      <c r="U22" s="149"/>
      <c r="W22" s="149"/>
    </row>
    <row r="23" s="3" customFormat="1" ht="15" customHeight="1" spans="1:23">
      <c r="A23" s="41"/>
      <c r="B23" s="69" t="s">
        <v>54</v>
      </c>
      <c r="C23" s="30" t="s">
        <v>24</v>
      </c>
      <c r="D23" s="30" t="s">
        <v>25</v>
      </c>
      <c r="E23" s="258" t="s">
        <v>116</v>
      </c>
      <c r="F23" s="208"/>
      <c r="G23" s="208"/>
      <c r="H23" s="208"/>
      <c r="I23" s="208"/>
      <c r="J23" s="43"/>
      <c r="K23" s="122" t="s">
        <v>26</v>
      </c>
      <c r="L23" s="215" t="s">
        <v>27</v>
      </c>
      <c r="M23" s="111" t="s">
        <v>28</v>
      </c>
      <c r="Q23" s="150"/>
      <c r="U23" s="150"/>
      <c r="W23" s="150"/>
    </row>
    <row r="24" s="3" customFormat="1" ht="15" customHeight="1" spans="1:23">
      <c r="A24" s="41"/>
      <c r="B24" s="44"/>
      <c r="C24" s="30"/>
      <c r="D24" s="30"/>
      <c r="E24" s="208" t="s">
        <v>118</v>
      </c>
      <c r="F24" s="208"/>
      <c r="G24" s="208"/>
      <c r="H24" s="208"/>
      <c r="I24" s="208"/>
      <c r="J24" s="45"/>
      <c r="K24" s="30"/>
      <c r="L24" s="215"/>
      <c r="M24" s="111"/>
      <c r="Q24" s="150"/>
      <c r="U24" s="146" t="s">
        <v>33</v>
      </c>
      <c r="W24" s="146" t="s">
        <v>34</v>
      </c>
    </row>
    <row r="25" s="4" customFormat="1" ht="15" customHeight="1" spans="1:23">
      <c r="A25" s="46"/>
      <c r="B25" s="47"/>
      <c r="C25" s="48" t="s">
        <v>55</v>
      </c>
      <c r="D25" s="49" t="s">
        <v>36</v>
      </c>
      <c r="E25" s="50">
        <v>10</v>
      </c>
      <c r="F25" s="50"/>
      <c r="G25" s="50"/>
      <c r="H25" s="50"/>
      <c r="I25" s="50"/>
      <c r="J25" s="50"/>
      <c r="K25" s="50">
        <f t="shared" ref="K25:K33" si="3">SUM(E25:J25)</f>
        <v>10</v>
      </c>
      <c r="L25" s="216" t="s">
        <v>129</v>
      </c>
      <c r="M25" s="123" t="s">
        <v>56</v>
      </c>
      <c r="Q25" s="115">
        <v>194.35</v>
      </c>
      <c r="R25" s="4">
        <f t="shared" ref="R25:R32" si="4">K25*1.15</f>
        <v>11.5</v>
      </c>
      <c r="U25" s="147">
        <f>K33*1.14</f>
        <v>228</v>
      </c>
      <c r="W25" s="147">
        <f>K33*1.14</f>
        <v>228</v>
      </c>
    </row>
    <row r="26" s="4" customFormat="1" ht="15" customHeight="1" spans="1:23">
      <c r="A26" s="46"/>
      <c r="B26" s="47"/>
      <c r="C26" s="51"/>
      <c r="D26" s="49" t="s">
        <v>38</v>
      </c>
      <c r="E26" s="50">
        <v>24</v>
      </c>
      <c r="F26" s="50"/>
      <c r="G26" s="50"/>
      <c r="H26" s="50"/>
      <c r="I26" s="50"/>
      <c r="J26" s="50"/>
      <c r="K26" s="50">
        <f t="shared" si="3"/>
        <v>24</v>
      </c>
      <c r="L26" s="216" t="s">
        <v>130</v>
      </c>
      <c r="M26" s="123"/>
      <c r="Q26" s="115">
        <v>533.6</v>
      </c>
      <c r="R26" s="4">
        <f t="shared" si="4"/>
        <v>27.6</v>
      </c>
      <c r="U26" s="149"/>
      <c r="W26" s="149"/>
    </row>
    <row r="27" s="4" customFormat="1" ht="15" customHeight="1" spans="1:23">
      <c r="A27" s="46"/>
      <c r="B27" s="47"/>
      <c r="C27" s="51"/>
      <c r="D27" s="49" t="s">
        <v>39</v>
      </c>
      <c r="E27" s="50">
        <v>42</v>
      </c>
      <c r="F27" s="50"/>
      <c r="G27" s="50"/>
      <c r="H27" s="50"/>
      <c r="I27" s="50"/>
      <c r="J27" s="50"/>
      <c r="K27" s="50">
        <f t="shared" si="3"/>
        <v>42</v>
      </c>
      <c r="L27" s="216" t="s">
        <v>131</v>
      </c>
      <c r="M27" s="123"/>
      <c r="Q27" s="115">
        <v>969.45</v>
      </c>
      <c r="R27" s="4">
        <f t="shared" si="4"/>
        <v>48.3</v>
      </c>
      <c r="U27" s="149"/>
      <c r="W27" s="149"/>
    </row>
    <row r="28" s="4" customFormat="1" ht="15" customHeight="1" spans="1:23">
      <c r="A28" s="46"/>
      <c r="B28" s="47"/>
      <c r="C28" s="51"/>
      <c r="D28" s="49" t="s">
        <v>40</v>
      </c>
      <c r="E28" s="50">
        <v>44</v>
      </c>
      <c r="F28" s="50"/>
      <c r="G28" s="50"/>
      <c r="H28" s="50"/>
      <c r="I28" s="50"/>
      <c r="J28" s="50"/>
      <c r="K28" s="50">
        <f t="shared" si="3"/>
        <v>44</v>
      </c>
      <c r="L28" s="216" t="s">
        <v>132</v>
      </c>
      <c r="M28" s="123"/>
      <c r="Q28" s="115">
        <v>1115.5</v>
      </c>
      <c r="R28" s="4">
        <f t="shared" si="4"/>
        <v>50.6</v>
      </c>
      <c r="U28" s="149"/>
      <c r="W28" s="149"/>
    </row>
    <row r="29" s="4" customFormat="1" ht="15" customHeight="1" spans="1:23">
      <c r="A29" s="46"/>
      <c r="B29" s="47"/>
      <c r="C29" s="51"/>
      <c r="D29" s="49" t="s">
        <v>41</v>
      </c>
      <c r="E29" s="50">
        <v>28</v>
      </c>
      <c r="F29" s="50"/>
      <c r="G29" s="50"/>
      <c r="H29" s="50"/>
      <c r="I29" s="50"/>
      <c r="J29" s="50"/>
      <c r="K29" s="50">
        <f t="shared" si="3"/>
        <v>28</v>
      </c>
      <c r="L29" s="216" t="s">
        <v>133</v>
      </c>
      <c r="M29" s="123"/>
      <c r="Q29" s="115">
        <v>678.5</v>
      </c>
      <c r="R29" s="4">
        <f t="shared" si="4"/>
        <v>32.2</v>
      </c>
      <c r="U29" s="149"/>
      <c r="W29" s="149"/>
    </row>
    <row r="30" s="4" customFormat="1" ht="15" customHeight="1" spans="1:23">
      <c r="A30" s="46"/>
      <c r="B30" s="47"/>
      <c r="C30" s="51"/>
      <c r="D30" s="49" t="s">
        <v>42</v>
      </c>
      <c r="E30" s="50">
        <v>22</v>
      </c>
      <c r="F30" s="50"/>
      <c r="G30" s="50"/>
      <c r="H30" s="50"/>
      <c r="I30" s="50"/>
      <c r="J30" s="50"/>
      <c r="K30" s="50">
        <f t="shared" si="3"/>
        <v>22</v>
      </c>
      <c r="L30" s="216" t="s">
        <v>134</v>
      </c>
      <c r="M30" s="123"/>
      <c r="Q30" s="115">
        <v>630.2</v>
      </c>
      <c r="R30" s="4">
        <f t="shared" si="4"/>
        <v>25.3</v>
      </c>
      <c r="U30" s="149"/>
      <c r="W30" s="149"/>
    </row>
    <row r="31" s="4" customFormat="1" ht="15" customHeight="1" spans="1:23">
      <c r="A31" s="46"/>
      <c r="B31" s="47"/>
      <c r="C31" s="51"/>
      <c r="D31" s="49" t="s">
        <v>43</v>
      </c>
      <c r="E31" s="52">
        <v>18</v>
      </c>
      <c r="F31" s="52"/>
      <c r="G31" s="52"/>
      <c r="H31" s="50"/>
      <c r="I31" s="50"/>
      <c r="J31" s="50"/>
      <c r="K31" s="50">
        <f t="shared" si="3"/>
        <v>18</v>
      </c>
      <c r="L31" s="216" t="s">
        <v>135</v>
      </c>
      <c r="M31" s="123"/>
      <c r="Q31" s="115">
        <v>437</v>
      </c>
      <c r="R31" s="4">
        <f t="shared" si="4"/>
        <v>20.7</v>
      </c>
      <c r="U31" s="149"/>
      <c r="W31" s="149"/>
    </row>
    <row r="32" s="4" customFormat="1" ht="15" customHeight="1" spans="1:23">
      <c r="A32" s="46"/>
      <c r="B32" s="53"/>
      <c r="C32" s="51"/>
      <c r="D32" s="49" t="s">
        <v>44</v>
      </c>
      <c r="E32" s="52">
        <v>12</v>
      </c>
      <c r="F32" s="52"/>
      <c r="G32" s="52"/>
      <c r="H32" s="50"/>
      <c r="I32" s="50"/>
      <c r="J32" s="50"/>
      <c r="K32" s="50">
        <f t="shared" si="3"/>
        <v>12</v>
      </c>
      <c r="L32" s="216" t="s">
        <v>136</v>
      </c>
      <c r="M32" s="123"/>
      <c r="Q32" s="115">
        <v>290.95</v>
      </c>
      <c r="R32" s="4">
        <f t="shared" si="4"/>
        <v>13.8</v>
      </c>
      <c r="U32" s="149"/>
      <c r="W32" s="149"/>
    </row>
    <row r="33" s="4" customFormat="1" ht="15" customHeight="1" spans="1:23">
      <c r="A33" s="46"/>
      <c r="B33" s="53"/>
      <c r="C33" s="54" t="s">
        <v>45</v>
      </c>
      <c r="D33" s="55"/>
      <c r="E33" s="56">
        <f>SUM(E25:E32)</f>
        <v>200</v>
      </c>
      <c r="F33" s="56"/>
      <c r="G33" s="56"/>
      <c r="H33" s="56"/>
      <c r="I33" s="56"/>
      <c r="J33" s="56">
        <f>SUM(J25:J32)</f>
        <v>0</v>
      </c>
      <c r="K33" s="117">
        <f t="shared" si="3"/>
        <v>200</v>
      </c>
      <c r="L33" s="215"/>
      <c r="M33" s="123"/>
      <c r="Q33" s="115"/>
      <c r="U33" s="149"/>
      <c r="W33" s="149"/>
    </row>
    <row r="34" s="4" customFormat="1" ht="15" customHeight="1" spans="1:23">
      <c r="A34" s="46"/>
      <c r="B34" s="57"/>
      <c r="C34" s="54"/>
      <c r="D34" s="55"/>
      <c r="E34" s="58" t="s">
        <v>127</v>
      </c>
      <c r="F34" s="58"/>
      <c r="G34" s="58"/>
      <c r="H34" s="58"/>
      <c r="I34" s="58"/>
      <c r="J34" s="58"/>
      <c r="K34" s="117"/>
      <c r="L34" s="215"/>
      <c r="M34" s="123"/>
      <c r="Q34" s="115"/>
      <c r="U34" s="149"/>
      <c r="W34" s="149"/>
    </row>
    <row r="35" s="4" customFormat="1" ht="15" customHeight="1" spans="1:23">
      <c r="A35" s="46"/>
      <c r="B35" s="57"/>
      <c r="C35" s="54"/>
      <c r="D35" s="59"/>
      <c r="E35" s="60"/>
      <c r="F35" s="60"/>
      <c r="G35" s="60"/>
      <c r="H35" s="60"/>
      <c r="I35" s="60"/>
      <c r="J35" s="58"/>
      <c r="K35" s="117"/>
      <c r="L35" s="215"/>
      <c r="M35" s="123"/>
      <c r="Q35" s="115"/>
      <c r="U35" s="149"/>
      <c r="W35" s="149"/>
    </row>
    <row r="36" s="4" customFormat="1" ht="15" customHeight="1" spans="1:23">
      <c r="A36" s="46"/>
      <c r="B36" s="57"/>
      <c r="C36" s="61" t="s">
        <v>49</v>
      </c>
      <c r="D36" s="55"/>
      <c r="E36" s="62" t="s">
        <v>50</v>
      </c>
      <c r="F36" s="62"/>
      <c r="G36" s="62"/>
      <c r="H36" s="62"/>
      <c r="I36" s="62"/>
      <c r="J36" s="62"/>
      <c r="K36" s="118"/>
      <c r="L36" s="215"/>
      <c r="M36" s="123"/>
      <c r="Q36" s="115"/>
      <c r="U36" s="149"/>
      <c r="W36" s="149"/>
    </row>
    <row r="37" s="4" customFormat="1" ht="15" customHeight="1" spans="1:23">
      <c r="A37" s="63"/>
      <c r="B37" s="64" t="s">
        <v>57</v>
      </c>
      <c r="C37" s="65" t="s">
        <v>52</v>
      </c>
      <c r="D37" s="66"/>
      <c r="E37" s="67" t="s">
        <v>128</v>
      </c>
      <c r="F37" s="67"/>
      <c r="G37" s="67"/>
      <c r="H37" s="67"/>
      <c r="I37" s="67"/>
      <c r="J37" s="68"/>
      <c r="K37" s="119"/>
      <c r="L37" s="217"/>
      <c r="M37" s="124"/>
      <c r="Q37" s="115"/>
      <c r="U37" s="149"/>
      <c r="W37" s="149"/>
    </row>
    <row r="38" s="3" customFormat="1" ht="15" customHeight="1" spans="1:23">
      <c r="A38" s="41"/>
      <c r="B38" s="42" t="s">
        <v>58</v>
      </c>
      <c r="C38" s="30" t="s">
        <v>24</v>
      </c>
      <c r="D38" s="30" t="s">
        <v>25</v>
      </c>
      <c r="E38" s="258" t="s">
        <v>116</v>
      </c>
      <c r="F38" s="208"/>
      <c r="G38" s="208"/>
      <c r="H38" s="208"/>
      <c r="I38" s="208"/>
      <c r="J38" s="43"/>
      <c r="K38" s="30"/>
      <c r="L38" s="215" t="s">
        <v>27</v>
      </c>
      <c r="M38" s="111" t="s">
        <v>28</v>
      </c>
      <c r="Q38" s="150"/>
      <c r="U38" s="151" t="s">
        <v>59</v>
      </c>
      <c r="W38" s="151" t="s">
        <v>59</v>
      </c>
    </row>
    <row r="39" s="3" customFormat="1" ht="15" customHeight="1" spans="1:23">
      <c r="A39" s="41"/>
      <c r="B39" s="44"/>
      <c r="C39" s="30"/>
      <c r="D39" s="30"/>
      <c r="E39" s="208" t="s">
        <v>118</v>
      </c>
      <c r="F39" s="208"/>
      <c r="G39" s="208"/>
      <c r="H39" s="208"/>
      <c r="I39" s="208"/>
      <c r="J39" s="45"/>
      <c r="K39" s="30"/>
      <c r="L39" s="215"/>
      <c r="M39" s="111"/>
      <c r="Q39" s="150"/>
      <c r="U39" s="146" t="s">
        <v>60</v>
      </c>
      <c r="W39" s="146" t="s">
        <v>61</v>
      </c>
    </row>
    <row r="40" s="4" customFormat="1" ht="15" customHeight="1" spans="1:23">
      <c r="A40" s="46"/>
      <c r="B40" s="47"/>
      <c r="C40" s="48" t="s">
        <v>62</v>
      </c>
      <c r="D40" s="49" t="s">
        <v>36</v>
      </c>
      <c r="E40" s="50">
        <v>10</v>
      </c>
      <c r="F40" s="50"/>
      <c r="G40" s="50"/>
      <c r="H40" s="50"/>
      <c r="I40" s="50"/>
      <c r="J40" s="50"/>
      <c r="K40" s="50">
        <f t="shared" ref="K40:K47" si="5">SUM(E40:J40)</f>
        <v>10</v>
      </c>
      <c r="L40" s="216" t="s">
        <v>137</v>
      </c>
      <c r="M40" s="125" t="s">
        <v>63</v>
      </c>
      <c r="Q40" s="115">
        <v>158.7</v>
      </c>
      <c r="R40" s="4">
        <f t="shared" ref="R40:R47" si="6">K40*1.15</f>
        <v>11.5</v>
      </c>
      <c r="U40" s="147">
        <f>K48*1.14</f>
        <v>228</v>
      </c>
      <c r="W40" s="147">
        <f>K48*1.14</f>
        <v>228</v>
      </c>
    </row>
    <row r="41" s="4" customFormat="1" ht="15" customHeight="1" spans="1:23">
      <c r="A41" s="46"/>
      <c r="B41" s="47"/>
      <c r="C41" s="51"/>
      <c r="D41" s="49" t="s">
        <v>38</v>
      </c>
      <c r="E41" s="50">
        <v>24</v>
      </c>
      <c r="F41" s="50"/>
      <c r="G41" s="50"/>
      <c r="H41" s="50"/>
      <c r="I41" s="50"/>
      <c r="J41" s="50"/>
      <c r="K41" s="50">
        <f t="shared" si="5"/>
        <v>24</v>
      </c>
      <c r="L41" s="216" t="s">
        <v>138</v>
      </c>
      <c r="M41" s="125"/>
      <c r="Q41" s="115">
        <v>437</v>
      </c>
      <c r="R41" s="4">
        <f t="shared" si="6"/>
        <v>27.6</v>
      </c>
      <c r="U41" s="149"/>
      <c r="W41" s="149"/>
    </row>
    <row r="42" s="4" customFormat="1" ht="15" customHeight="1" spans="1:23">
      <c r="A42" s="46"/>
      <c r="B42" s="47"/>
      <c r="C42" s="51"/>
      <c r="D42" s="49" t="s">
        <v>39</v>
      </c>
      <c r="E42" s="50">
        <v>42</v>
      </c>
      <c r="F42" s="50"/>
      <c r="G42" s="50"/>
      <c r="H42" s="50"/>
      <c r="I42" s="50"/>
      <c r="J42" s="50"/>
      <c r="K42" s="50">
        <f t="shared" si="5"/>
        <v>42</v>
      </c>
      <c r="L42" s="216" t="s">
        <v>139</v>
      </c>
      <c r="M42" s="125"/>
      <c r="Q42" s="115">
        <v>793.5</v>
      </c>
      <c r="R42" s="4">
        <f t="shared" si="6"/>
        <v>48.3</v>
      </c>
      <c r="U42" s="149"/>
      <c r="W42" s="149"/>
    </row>
    <row r="43" s="4" customFormat="1" ht="15" customHeight="1" spans="1:23">
      <c r="A43" s="46"/>
      <c r="B43" s="47"/>
      <c r="C43" s="51"/>
      <c r="D43" s="49" t="s">
        <v>40</v>
      </c>
      <c r="E43" s="50">
        <v>44</v>
      </c>
      <c r="F43" s="50"/>
      <c r="G43" s="50"/>
      <c r="H43" s="50"/>
      <c r="I43" s="50"/>
      <c r="J43" s="50"/>
      <c r="K43" s="50">
        <f t="shared" si="5"/>
        <v>44</v>
      </c>
      <c r="L43" s="216" t="s">
        <v>140</v>
      </c>
      <c r="M43" s="125"/>
      <c r="Q43" s="115">
        <v>913.1</v>
      </c>
      <c r="R43" s="4">
        <f t="shared" si="6"/>
        <v>50.6</v>
      </c>
      <c r="U43" s="149"/>
      <c r="W43" s="149"/>
    </row>
    <row r="44" s="4" customFormat="1" ht="15" customHeight="1" spans="1:23">
      <c r="A44" s="46"/>
      <c r="B44" s="47"/>
      <c r="C44" s="51"/>
      <c r="D44" s="49" t="s">
        <v>41</v>
      </c>
      <c r="E44" s="50">
        <v>28</v>
      </c>
      <c r="F44" s="50"/>
      <c r="G44" s="50"/>
      <c r="H44" s="50"/>
      <c r="I44" s="50"/>
      <c r="J44" s="50"/>
      <c r="K44" s="50">
        <f t="shared" si="5"/>
        <v>28</v>
      </c>
      <c r="L44" s="216" t="s">
        <v>141</v>
      </c>
      <c r="M44" s="125"/>
      <c r="Q44" s="115">
        <v>555.45</v>
      </c>
      <c r="R44" s="4">
        <f t="shared" si="6"/>
        <v>32.2</v>
      </c>
      <c r="U44" s="149"/>
      <c r="W44" s="149"/>
    </row>
    <row r="45" s="4" customFormat="1" ht="15" customHeight="1" spans="1:23">
      <c r="A45" s="46"/>
      <c r="B45" s="47"/>
      <c r="C45" s="51"/>
      <c r="D45" s="49" t="s">
        <v>42</v>
      </c>
      <c r="E45" s="50">
        <v>22</v>
      </c>
      <c r="F45" s="52"/>
      <c r="G45" s="52"/>
      <c r="H45" s="50"/>
      <c r="I45" s="50"/>
      <c r="J45" s="50"/>
      <c r="K45" s="50">
        <f t="shared" si="5"/>
        <v>22</v>
      </c>
      <c r="L45" s="216" t="s">
        <v>142</v>
      </c>
      <c r="M45" s="125"/>
      <c r="Q45" s="115">
        <v>516.35</v>
      </c>
      <c r="R45" s="4">
        <f t="shared" si="6"/>
        <v>25.3</v>
      </c>
      <c r="U45" s="149"/>
      <c r="W45" s="149"/>
    </row>
    <row r="46" s="4" customFormat="1" ht="15" customHeight="1" spans="1:23">
      <c r="A46" s="46"/>
      <c r="B46" s="53"/>
      <c r="C46" s="51"/>
      <c r="D46" s="49" t="s">
        <v>43</v>
      </c>
      <c r="E46" s="52">
        <v>18</v>
      </c>
      <c r="F46" s="52"/>
      <c r="G46" s="52"/>
      <c r="H46" s="50"/>
      <c r="I46" s="50"/>
      <c r="J46" s="50"/>
      <c r="K46" s="50">
        <f t="shared" si="5"/>
        <v>18</v>
      </c>
      <c r="L46" s="216" t="s">
        <v>143</v>
      </c>
      <c r="M46" s="125"/>
      <c r="Q46" s="115">
        <v>357.65</v>
      </c>
      <c r="R46" s="4">
        <f t="shared" si="6"/>
        <v>20.7</v>
      </c>
      <c r="U46" s="149"/>
      <c r="W46" s="149"/>
    </row>
    <row r="47" s="4" customFormat="1" ht="15" customHeight="1" spans="1:23">
      <c r="A47" s="46"/>
      <c r="B47" s="53"/>
      <c r="C47" s="51"/>
      <c r="D47" s="49" t="s">
        <v>44</v>
      </c>
      <c r="E47" s="52">
        <v>12</v>
      </c>
      <c r="F47" s="52"/>
      <c r="G47" s="52"/>
      <c r="H47" s="50"/>
      <c r="I47" s="50"/>
      <c r="J47" s="50"/>
      <c r="K47" s="50">
        <f t="shared" si="5"/>
        <v>12</v>
      </c>
      <c r="L47" s="216" t="s">
        <v>144</v>
      </c>
      <c r="M47" s="125"/>
      <c r="Q47" s="115">
        <v>238.05</v>
      </c>
      <c r="R47" s="4">
        <f t="shared" si="6"/>
        <v>13.8</v>
      </c>
      <c r="U47" s="149"/>
      <c r="W47" s="149"/>
    </row>
    <row r="48" s="4" customFormat="1" ht="15" customHeight="1" spans="1:23">
      <c r="A48" s="46"/>
      <c r="B48" s="53"/>
      <c r="C48" s="54" t="s">
        <v>45</v>
      </c>
      <c r="D48" s="55"/>
      <c r="E48" s="56">
        <f>SUM(E40:E47)</f>
        <v>200</v>
      </c>
      <c r="F48" s="56"/>
      <c r="G48" s="56"/>
      <c r="H48" s="56"/>
      <c r="I48" s="56"/>
      <c r="J48" s="56"/>
      <c r="K48" s="117">
        <f>SUM(K40:K47)</f>
        <v>200</v>
      </c>
      <c r="L48" s="215"/>
      <c r="M48" s="125"/>
      <c r="Q48" s="115"/>
      <c r="U48" s="149"/>
      <c r="W48" s="149"/>
    </row>
    <row r="49" s="4" customFormat="1" ht="15" customHeight="1" spans="1:23">
      <c r="A49" s="46"/>
      <c r="B49" s="57"/>
      <c r="C49" s="54"/>
      <c r="D49" s="55"/>
      <c r="E49" s="58" t="s">
        <v>127</v>
      </c>
      <c r="F49" s="58"/>
      <c r="G49" s="58"/>
      <c r="H49" s="58"/>
      <c r="I49" s="58"/>
      <c r="J49" s="56"/>
      <c r="K49" s="117"/>
      <c r="L49" s="215"/>
      <c r="M49" s="125"/>
      <c r="Q49" s="115"/>
      <c r="U49" s="149"/>
      <c r="W49" s="149"/>
    </row>
    <row r="50" s="4" customFormat="1" ht="15" customHeight="1" spans="1:23">
      <c r="A50" s="46"/>
      <c r="B50" s="57"/>
      <c r="C50" s="54"/>
      <c r="D50" s="59"/>
      <c r="E50" s="60"/>
      <c r="F50" s="60"/>
      <c r="G50" s="60"/>
      <c r="H50" s="60"/>
      <c r="I50" s="60"/>
      <c r="J50" s="56"/>
      <c r="K50" s="117"/>
      <c r="L50" s="215"/>
      <c r="M50" s="125"/>
      <c r="Q50" s="115"/>
      <c r="U50" s="149"/>
      <c r="W50" s="149"/>
    </row>
    <row r="51" s="4" customFormat="1" ht="15" customHeight="1" spans="1:23">
      <c r="A51" s="46"/>
      <c r="B51" s="57"/>
      <c r="C51" s="61" t="s">
        <v>49</v>
      </c>
      <c r="D51" s="55"/>
      <c r="E51" s="62" t="s">
        <v>50</v>
      </c>
      <c r="F51" s="62"/>
      <c r="G51" s="62"/>
      <c r="H51" s="62"/>
      <c r="I51" s="62"/>
      <c r="J51" s="62"/>
      <c r="K51" s="118"/>
      <c r="L51" s="215"/>
      <c r="M51" s="125"/>
      <c r="Q51" s="115"/>
      <c r="U51" s="149"/>
      <c r="W51" s="149"/>
    </row>
    <row r="52" s="4" customFormat="1" ht="15" customHeight="1" spans="1:23">
      <c r="A52" s="63"/>
      <c r="B52" s="64" t="s">
        <v>64</v>
      </c>
      <c r="C52" s="65" t="s">
        <v>52</v>
      </c>
      <c r="D52" s="66"/>
      <c r="E52" s="67" t="s">
        <v>128</v>
      </c>
      <c r="F52" s="67"/>
      <c r="G52" s="67"/>
      <c r="H52" s="67"/>
      <c r="I52" s="67"/>
      <c r="J52" s="68"/>
      <c r="K52" s="119"/>
      <c r="L52" s="217"/>
      <c r="M52" s="126"/>
      <c r="Q52" s="115"/>
      <c r="U52" s="149"/>
      <c r="W52" s="149"/>
    </row>
    <row r="53" s="4" customFormat="1" ht="15" customHeight="1" spans="1:23">
      <c r="A53" s="209"/>
      <c r="B53" s="64"/>
      <c r="C53" s="65"/>
      <c r="D53" s="66"/>
      <c r="E53" s="67">
        <f>E18+E33+E48</f>
        <v>600</v>
      </c>
      <c r="F53" s="67"/>
      <c r="G53" s="67"/>
      <c r="H53" s="67"/>
      <c r="I53" s="67"/>
      <c r="J53" s="68"/>
      <c r="K53" s="119"/>
      <c r="L53" s="217"/>
      <c r="M53" s="126"/>
      <c r="U53" s="149"/>
      <c r="W53" s="149"/>
    </row>
    <row r="54" s="5" customFormat="1" ht="15" customHeight="1" spans="1:23">
      <c r="A54" s="70"/>
      <c r="B54" s="71"/>
      <c r="C54" s="72"/>
      <c r="D54" s="72"/>
      <c r="E54" s="210"/>
      <c r="F54" s="210"/>
      <c r="G54" s="210"/>
      <c r="H54" s="210"/>
      <c r="I54" s="210"/>
      <c r="J54" s="72"/>
      <c r="K54" s="127">
        <f>K18+K33+K48</f>
        <v>600</v>
      </c>
      <c r="L54" s="218"/>
      <c r="M54" s="129" t="s">
        <v>65</v>
      </c>
      <c r="P54" s="130">
        <f>SUM(P10:P53)</f>
        <v>22045.5</v>
      </c>
      <c r="Q54" s="130">
        <f>SUM(Q10:Q53)</f>
        <v>13668.9</v>
      </c>
      <c r="U54" s="152"/>
      <c r="W54" s="152"/>
    </row>
    <row r="55" s="6" customFormat="1" ht="15" customHeight="1" spans="1:23">
      <c r="A55" s="73"/>
      <c r="B55" s="74" t="s">
        <v>66</v>
      </c>
      <c r="C55" s="75" t="s">
        <v>67</v>
      </c>
      <c r="D55" s="75"/>
      <c r="E55" s="76" t="s">
        <v>68</v>
      </c>
      <c r="F55" s="77"/>
      <c r="G55" s="77"/>
      <c r="H55" s="77"/>
      <c r="I55" s="77"/>
      <c r="J55" s="77"/>
      <c r="K55" s="131"/>
      <c r="L55" s="131"/>
      <c r="M55" s="133"/>
      <c r="U55" s="153"/>
      <c r="W55" s="153"/>
    </row>
    <row r="56" s="7" customFormat="1" ht="15" customHeight="1" spans="1:23">
      <c r="A56" s="78">
        <v>1</v>
      </c>
      <c r="B56" s="79" t="s">
        <v>69</v>
      </c>
      <c r="C56" s="80"/>
      <c r="D56" s="81"/>
      <c r="E56" s="80" t="s">
        <v>70</v>
      </c>
      <c r="F56" s="82"/>
      <c r="G56" s="82"/>
      <c r="H56" s="82"/>
      <c r="I56" s="82"/>
      <c r="J56" s="82"/>
      <c r="K56" s="82"/>
      <c r="L56" s="82"/>
      <c r="M56" s="135"/>
      <c r="U56" s="153"/>
      <c r="W56" s="153"/>
    </row>
    <row r="57" s="7" customFormat="1" ht="15" customHeight="1" spans="1:23">
      <c r="A57" s="78">
        <v>2</v>
      </c>
      <c r="B57" s="79" t="s">
        <v>71</v>
      </c>
      <c r="C57" s="80" t="s">
        <v>72</v>
      </c>
      <c r="D57" s="81"/>
      <c r="E57" s="80" t="s">
        <v>73</v>
      </c>
      <c r="F57" s="82"/>
      <c r="G57" s="82"/>
      <c r="H57" s="82"/>
      <c r="I57" s="82"/>
      <c r="J57" s="82"/>
      <c r="K57" s="82"/>
      <c r="L57" s="82"/>
      <c r="M57" s="135"/>
      <c r="U57" s="153"/>
      <c r="W57" s="153"/>
    </row>
    <row r="58" s="7" customFormat="1" ht="15" customHeight="1" spans="1:23">
      <c r="A58" s="78">
        <v>3</v>
      </c>
      <c r="B58" s="79" t="s">
        <v>74</v>
      </c>
      <c r="C58" s="80"/>
      <c r="D58" s="81"/>
      <c r="E58" s="80"/>
      <c r="F58" s="82"/>
      <c r="G58" s="82"/>
      <c r="H58" s="82"/>
      <c r="I58" s="82"/>
      <c r="J58" s="82"/>
      <c r="K58" s="82"/>
      <c r="L58" s="82"/>
      <c r="M58" s="135"/>
      <c r="U58" s="153"/>
      <c r="W58" s="153"/>
    </row>
    <row r="59" s="6" customFormat="1" ht="15" customHeight="1" spans="1:23">
      <c r="A59" s="78">
        <v>4</v>
      </c>
      <c r="B59" s="83" t="s">
        <v>75</v>
      </c>
      <c r="C59" s="84" t="s">
        <v>76</v>
      </c>
      <c r="D59" s="85"/>
      <c r="E59" s="80" t="s">
        <v>77</v>
      </c>
      <c r="F59" s="82"/>
      <c r="G59" s="82"/>
      <c r="H59" s="82"/>
      <c r="I59" s="82"/>
      <c r="J59" s="82"/>
      <c r="K59" s="82"/>
      <c r="L59" s="82"/>
      <c r="M59" s="135"/>
      <c r="U59" s="153"/>
      <c r="W59" s="153"/>
    </row>
    <row r="60" s="6" customFormat="1" ht="15" customHeight="1" spans="1:23">
      <c r="A60" s="78">
        <v>5</v>
      </c>
      <c r="B60" s="83" t="s">
        <v>78</v>
      </c>
      <c r="C60" s="84" t="s">
        <v>79</v>
      </c>
      <c r="D60" s="85"/>
      <c r="E60" s="80" t="s">
        <v>80</v>
      </c>
      <c r="F60" s="82"/>
      <c r="G60" s="82"/>
      <c r="H60" s="82"/>
      <c r="I60" s="82"/>
      <c r="J60" s="82"/>
      <c r="K60" s="82"/>
      <c r="L60" s="82"/>
      <c r="M60" s="135"/>
      <c r="U60" s="153"/>
      <c r="W60" s="153"/>
    </row>
    <row r="61" s="6" customFormat="1" ht="15" customHeight="1" spans="1:23">
      <c r="A61" s="78">
        <v>6</v>
      </c>
      <c r="B61" s="83" t="s">
        <v>81</v>
      </c>
      <c r="C61" s="84" t="s">
        <v>82</v>
      </c>
      <c r="D61" s="85"/>
      <c r="E61" s="80" t="s">
        <v>83</v>
      </c>
      <c r="F61" s="82"/>
      <c r="G61" s="82"/>
      <c r="H61" s="82"/>
      <c r="I61" s="82"/>
      <c r="J61" s="82"/>
      <c r="K61" s="82"/>
      <c r="L61" s="82"/>
      <c r="M61" s="135"/>
      <c r="U61" s="153"/>
      <c r="W61" s="153"/>
    </row>
    <row r="62" s="6" customFormat="1" ht="15" customHeight="1" spans="1:23">
      <c r="A62" s="78">
        <v>7</v>
      </c>
      <c r="B62" s="83" t="s">
        <v>84</v>
      </c>
      <c r="C62" s="84" t="s">
        <v>85</v>
      </c>
      <c r="D62" s="85"/>
      <c r="E62" s="80" t="s">
        <v>86</v>
      </c>
      <c r="F62" s="82"/>
      <c r="G62" s="82"/>
      <c r="H62" s="82"/>
      <c r="I62" s="82"/>
      <c r="J62" s="82"/>
      <c r="K62" s="82"/>
      <c r="L62" s="82"/>
      <c r="M62" s="135"/>
      <c r="U62" s="153"/>
      <c r="W62" s="153"/>
    </row>
    <row r="63" s="6" customFormat="1" ht="15" customHeight="1" spans="1:23">
      <c r="A63" s="78">
        <v>8</v>
      </c>
      <c r="B63" s="86" t="s">
        <v>145</v>
      </c>
      <c r="C63" s="84"/>
      <c r="D63" s="85"/>
      <c r="E63" s="87" t="s">
        <v>88</v>
      </c>
      <c r="F63" s="88"/>
      <c r="G63" s="88"/>
      <c r="H63" s="88"/>
      <c r="I63" s="88"/>
      <c r="J63" s="88"/>
      <c r="K63" s="88"/>
      <c r="L63" s="88"/>
      <c r="M63" s="136"/>
      <c r="S63" s="6" t="s">
        <v>89</v>
      </c>
      <c r="U63" s="153"/>
      <c r="W63" s="153"/>
    </row>
    <row r="64" s="6" customFormat="1" ht="15" customHeight="1" spans="1:23">
      <c r="A64" s="78">
        <v>9</v>
      </c>
      <c r="B64" s="89" t="s">
        <v>31</v>
      </c>
      <c r="C64" s="90"/>
      <c r="D64" s="91"/>
      <c r="E64" s="92" t="s">
        <v>90</v>
      </c>
      <c r="F64" s="92"/>
      <c r="G64" s="92"/>
      <c r="H64" s="92"/>
      <c r="I64" s="92"/>
      <c r="J64" s="92"/>
      <c r="K64" s="92"/>
      <c r="L64" s="92"/>
      <c r="M64" s="92"/>
      <c r="U64" s="153"/>
      <c r="W64" s="153"/>
    </row>
    <row r="65" s="6" customFormat="1" ht="15" customHeight="1" spans="1:23">
      <c r="A65" s="78">
        <v>10</v>
      </c>
      <c r="B65" s="93" t="s">
        <v>146</v>
      </c>
      <c r="C65" s="90"/>
      <c r="D65" s="91"/>
      <c r="E65" s="94" t="s">
        <v>94</v>
      </c>
      <c r="F65" s="95"/>
      <c r="G65" s="95"/>
      <c r="H65" s="95"/>
      <c r="I65" s="95"/>
      <c r="J65" s="95"/>
      <c r="K65" s="95"/>
      <c r="L65" s="95"/>
      <c r="M65" s="139"/>
      <c r="N65" s="187"/>
      <c r="O65" s="187"/>
      <c r="P65" s="187"/>
      <c r="U65" s="153"/>
      <c r="W65" s="153"/>
    </row>
    <row r="66" s="6" customFormat="1" ht="15" customHeight="1" spans="1:23">
      <c r="A66" s="78">
        <v>11</v>
      </c>
      <c r="B66" s="155" t="s">
        <v>92</v>
      </c>
      <c r="C66" s="156" t="s">
        <v>93</v>
      </c>
      <c r="D66" s="157"/>
      <c r="E66" s="94" t="s">
        <v>94</v>
      </c>
      <c r="F66" s="95"/>
      <c r="G66" s="95"/>
      <c r="H66" s="95"/>
      <c r="I66" s="95"/>
      <c r="J66" s="95"/>
      <c r="K66" s="95"/>
      <c r="L66" s="95"/>
      <c r="M66" s="139"/>
      <c r="N66" s="187"/>
      <c r="O66" s="187"/>
      <c r="P66" s="187"/>
      <c r="U66" s="153"/>
      <c r="W66" s="153"/>
    </row>
    <row r="67" s="8" customFormat="1" ht="15" customHeight="1" spans="1:23">
      <c r="A67" s="78">
        <v>12</v>
      </c>
      <c r="B67" s="158" t="s">
        <v>95</v>
      </c>
      <c r="C67" s="159" t="s">
        <v>96</v>
      </c>
      <c r="D67" s="160"/>
      <c r="E67" s="92" t="s">
        <v>97</v>
      </c>
      <c r="F67" s="92"/>
      <c r="G67" s="92"/>
      <c r="H67" s="92"/>
      <c r="I67" s="92"/>
      <c r="J67" s="92"/>
      <c r="K67" s="92"/>
      <c r="L67" s="92"/>
      <c r="M67" s="92"/>
      <c r="N67" s="190"/>
      <c r="O67" s="190"/>
      <c r="P67" s="190"/>
      <c r="U67" s="200"/>
      <c r="W67" s="200"/>
    </row>
    <row r="68" s="6" customFormat="1" ht="15" customHeight="1" spans="1:23">
      <c r="A68" s="78">
        <v>13</v>
      </c>
      <c r="B68" s="161" t="s">
        <v>98</v>
      </c>
      <c r="C68" s="159" t="s">
        <v>99</v>
      </c>
      <c r="D68" s="160"/>
      <c r="E68" s="162" t="s">
        <v>100</v>
      </c>
      <c r="F68" s="163"/>
      <c r="G68" s="163"/>
      <c r="H68" s="163"/>
      <c r="I68" s="163"/>
      <c r="J68" s="163"/>
      <c r="K68" s="163"/>
      <c r="L68" s="163"/>
      <c r="M68" s="189"/>
      <c r="N68" s="187"/>
      <c r="O68" s="187"/>
      <c r="P68" s="187"/>
      <c r="U68" s="153"/>
      <c r="W68" s="153"/>
    </row>
    <row r="69" s="6" customFormat="1" ht="15" customHeight="1" spans="1:23">
      <c r="A69" s="78">
        <v>14</v>
      </c>
      <c r="B69" s="158" t="s">
        <v>101</v>
      </c>
      <c r="C69" s="168" t="s">
        <v>102</v>
      </c>
      <c r="D69" s="168"/>
      <c r="E69" s="219" t="s">
        <v>103</v>
      </c>
      <c r="F69" s="220"/>
      <c r="G69" s="220"/>
      <c r="H69" s="220"/>
      <c r="I69" s="220"/>
      <c r="J69" s="220"/>
      <c r="K69" s="220"/>
      <c r="L69" s="220"/>
      <c r="M69" s="226"/>
      <c r="N69" s="187"/>
      <c r="O69" s="187"/>
      <c r="P69" s="187"/>
      <c r="U69" s="153"/>
      <c r="W69" s="153"/>
    </row>
    <row r="70" s="8" customFormat="1" ht="15" customHeight="1" spans="1:23">
      <c r="A70" s="78">
        <v>15</v>
      </c>
      <c r="B70" s="79" t="s">
        <v>104</v>
      </c>
      <c r="C70" s="168" t="s">
        <v>105</v>
      </c>
      <c r="D70" s="169"/>
      <c r="E70" s="162" t="s">
        <v>106</v>
      </c>
      <c r="F70" s="163"/>
      <c r="G70" s="163"/>
      <c r="H70" s="163"/>
      <c r="I70" s="163"/>
      <c r="J70" s="163"/>
      <c r="K70" s="163"/>
      <c r="L70" s="163"/>
      <c r="M70" s="189"/>
      <c r="N70" s="190"/>
      <c r="O70" s="190"/>
      <c r="P70" s="190"/>
      <c r="U70" s="200"/>
      <c r="W70" s="200"/>
    </row>
    <row r="71" s="6" customFormat="1" ht="15" customHeight="1" spans="1:23">
      <c r="A71" s="78">
        <v>16</v>
      </c>
      <c r="B71" s="158" t="s">
        <v>107</v>
      </c>
      <c r="C71" s="170" t="s">
        <v>108</v>
      </c>
      <c r="D71" s="171"/>
      <c r="E71" s="172" t="s">
        <v>109</v>
      </c>
      <c r="F71" s="173"/>
      <c r="G71" s="173"/>
      <c r="H71" s="173"/>
      <c r="I71" s="173"/>
      <c r="J71" s="173"/>
      <c r="K71" s="173"/>
      <c r="L71" s="173"/>
      <c r="M71" s="194"/>
      <c r="U71" s="153"/>
      <c r="W71" s="153"/>
    </row>
    <row r="72" s="8" customFormat="1" ht="15" customHeight="1" spans="1:23">
      <c r="A72" s="78">
        <v>17</v>
      </c>
      <c r="B72" s="174"/>
      <c r="C72" s="175"/>
      <c r="D72" s="176"/>
      <c r="E72" s="221"/>
      <c r="F72" s="222"/>
      <c r="G72" s="222"/>
      <c r="H72" s="222"/>
      <c r="I72" s="222"/>
      <c r="J72" s="102"/>
      <c r="K72" s="102"/>
      <c r="L72" s="102"/>
      <c r="M72" s="104"/>
      <c r="U72" s="200"/>
      <c r="W72" s="200"/>
    </row>
    <row r="73" s="8" customFormat="1" ht="15" customHeight="1" spans="1:23">
      <c r="A73" s="78">
        <v>18</v>
      </c>
      <c r="B73" s="178"/>
      <c r="C73" s="179"/>
      <c r="D73" s="180"/>
      <c r="E73" s="223"/>
      <c r="F73" s="224"/>
      <c r="G73" s="224"/>
      <c r="H73" s="224"/>
      <c r="I73" s="224"/>
      <c r="J73" s="182"/>
      <c r="K73" s="182"/>
      <c r="L73" s="182"/>
      <c r="M73" s="196"/>
      <c r="U73" s="200"/>
      <c r="W73" s="200"/>
    </row>
    <row r="74" ht="15" customHeight="1" spans="1:13">
      <c r="A74" s="183"/>
      <c r="B74" s="184" t="s">
        <v>112</v>
      </c>
      <c r="C74" s="185"/>
      <c r="D74" s="184"/>
      <c r="E74" s="183" t="s">
        <v>113</v>
      </c>
      <c r="F74" s="183"/>
      <c r="G74" s="183"/>
      <c r="H74" s="225"/>
      <c r="I74" s="183"/>
      <c r="J74" s="184"/>
      <c r="K74" s="197"/>
      <c r="L74" s="227"/>
      <c r="M74" s="199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="9" customFormat="1" spans="1:23">
      <c r="A82" s="11"/>
      <c r="C82" s="11"/>
      <c r="E82" s="11"/>
      <c r="F82" s="11"/>
      <c r="G82" s="11"/>
      <c r="H82" s="206"/>
      <c r="I82" s="11"/>
      <c r="L82" s="207"/>
      <c r="N82" s="14"/>
      <c r="O82" s="14"/>
      <c r="P82" s="14"/>
      <c r="U82" s="202"/>
      <c r="W82" s="202"/>
    </row>
    <row r="83" s="9" customFormat="1" spans="1:23">
      <c r="A83" s="11"/>
      <c r="C83" s="11"/>
      <c r="E83" s="11"/>
      <c r="F83" s="11"/>
      <c r="G83" s="11"/>
      <c r="H83" s="206"/>
      <c r="I83" s="11"/>
      <c r="L83" s="207"/>
      <c r="N83" s="14"/>
      <c r="O83" s="14"/>
      <c r="P83" s="14"/>
      <c r="U83" s="202"/>
      <c r="W83" s="202"/>
    </row>
    <row r="84" s="9" customFormat="1" spans="1:23">
      <c r="A84" s="11"/>
      <c r="C84" s="11"/>
      <c r="E84" s="11"/>
      <c r="F84" s="11"/>
      <c r="G84" s="11"/>
      <c r="H84" s="206"/>
      <c r="I84" s="11"/>
      <c r="L84" s="207"/>
      <c r="N84" s="14"/>
      <c r="O84" s="14"/>
      <c r="P84" s="14"/>
      <c r="U84" s="202"/>
      <c r="W84" s="202"/>
    </row>
    <row r="85" s="9" customFormat="1" spans="1:23">
      <c r="A85" s="11"/>
      <c r="C85" s="11"/>
      <c r="E85" s="11"/>
      <c r="F85" s="11"/>
      <c r="G85" s="11"/>
      <c r="H85" s="206"/>
      <c r="I85" s="11"/>
      <c r="L85" s="207"/>
      <c r="N85" s="14"/>
      <c r="O85" s="14"/>
      <c r="P85" s="14"/>
      <c r="U85" s="202"/>
      <c r="W85" s="202"/>
    </row>
    <row r="86" s="9" customFormat="1" spans="1:23">
      <c r="A86" s="11"/>
      <c r="C86" s="11"/>
      <c r="E86" s="11"/>
      <c r="F86" s="11"/>
      <c r="G86" s="11"/>
      <c r="H86" s="206"/>
      <c r="I86" s="11"/>
      <c r="L86" s="207"/>
      <c r="N86" s="14"/>
      <c r="O86" s="14"/>
      <c r="P86" s="14"/>
      <c r="U86" s="202"/>
      <c r="W86" s="202"/>
    </row>
    <row r="87" s="9" customFormat="1" spans="1:23">
      <c r="A87" s="11"/>
      <c r="C87" s="11"/>
      <c r="E87" s="11"/>
      <c r="F87" s="11"/>
      <c r="G87" s="11"/>
      <c r="H87" s="206"/>
      <c r="I87" s="11"/>
      <c r="L87" s="207"/>
      <c r="N87" s="14"/>
      <c r="O87" s="14"/>
      <c r="P87" s="14"/>
      <c r="U87" s="202"/>
      <c r="W87" s="202"/>
    </row>
    <row r="88" s="9" customFormat="1" spans="1:23">
      <c r="A88" s="11"/>
      <c r="C88" s="11"/>
      <c r="E88" s="11"/>
      <c r="F88" s="11"/>
      <c r="G88" s="11"/>
      <c r="H88" s="206"/>
      <c r="I88" s="11"/>
      <c r="L88" s="207"/>
      <c r="N88" s="14"/>
      <c r="O88" s="14"/>
      <c r="P88" s="14"/>
      <c r="U88" s="202"/>
      <c r="W88" s="202"/>
    </row>
    <row r="89" s="9" customFormat="1" spans="1:23">
      <c r="A89" s="11"/>
      <c r="C89" s="11"/>
      <c r="E89" s="11"/>
      <c r="F89" s="11"/>
      <c r="G89" s="11"/>
      <c r="H89" s="206"/>
      <c r="I89" s="11"/>
      <c r="L89" s="207"/>
      <c r="N89" s="14"/>
      <c r="O89" s="14"/>
      <c r="P89" s="14"/>
      <c r="U89" s="202"/>
      <c r="W89" s="202"/>
    </row>
    <row r="90" s="9" customFormat="1" spans="1:23">
      <c r="A90" s="11"/>
      <c r="C90" s="11"/>
      <c r="E90" s="11"/>
      <c r="F90" s="11"/>
      <c r="G90" s="11"/>
      <c r="H90" s="206"/>
      <c r="I90" s="11"/>
      <c r="L90" s="207"/>
      <c r="N90" s="14"/>
      <c r="O90" s="14"/>
      <c r="P90" s="14"/>
      <c r="U90" s="202"/>
      <c r="W90" s="202"/>
    </row>
    <row r="91" s="9" customFormat="1" spans="1:23">
      <c r="A91" s="11"/>
      <c r="C91" s="11"/>
      <c r="E91" s="11"/>
      <c r="F91" s="11"/>
      <c r="G91" s="11"/>
      <c r="H91" s="206"/>
      <c r="I91" s="11"/>
      <c r="L91" s="207"/>
      <c r="N91" s="14"/>
      <c r="O91" s="14"/>
      <c r="P91" s="14"/>
      <c r="U91" s="202"/>
      <c r="W91" s="202"/>
    </row>
    <row r="92" s="9" customFormat="1" spans="1:23">
      <c r="A92" s="11"/>
      <c r="C92" s="11"/>
      <c r="E92" s="11"/>
      <c r="F92" s="11"/>
      <c r="G92" s="11"/>
      <c r="H92" s="206"/>
      <c r="I92" s="11"/>
      <c r="L92" s="207"/>
      <c r="N92" s="14"/>
      <c r="O92" s="14"/>
      <c r="P92" s="14"/>
      <c r="U92" s="202"/>
      <c r="W92" s="202"/>
    </row>
    <row r="93" s="9" customFormat="1" spans="1:23">
      <c r="A93" s="11"/>
      <c r="C93" s="11"/>
      <c r="E93" s="11"/>
      <c r="F93" s="11"/>
      <c r="G93" s="11"/>
      <c r="H93" s="206"/>
      <c r="I93" s="11"/>
      <c r="L93" s="207"/>
      <c r="N93" s="14"/>
      <c r="O93" s="14"/>
      <c r="P93" s="14"/>
      <c r="U93" s="202"/>
      <c r="W93" s="202"/>
    </row>
    <row r="94" s="9" customFormat="1" spans="1:23">
      <c r="A94" s="11"/>
      <c r="C94" s="11"/>
      <c r="E94" s="11"/>
      <c r="F94" s="11"/>
      <c r="G94" s="11"/>
      <c r="H94" s="206"/>
      <c r="I94" s="11"/>
      <c r="L94" s="207"/>
      <c r="N94" s="14"/>
      <c r="O94" s="14"/>
      <c r="P94" s="14"/>
      <c r="U94" s="202"/>
      <c r="W94" s="202"/>
    </row>
    <row r="95" s="9" customFormat="1" spans="1:23">
      <c r="A95" s="11"/>
      <c r="C95" s="11"/>
      <c r="E95" s="11"/>
      <c r="F95" s="11"/>
      <c r="G95" s="11"/>
      <c r="H95" s="206"/>
      <c r="I95" s="11"/>
      <c r="L95" s="207"/>
      <c r="N95" s="14"/>
      <c r="O95" s="14"/>
      <c r="P95" s="14"/>
      <c r="U95" s="202"/>
      <c r="W95" s="202"/>
    </row>
    <row r="96" s="9" customFormat="1" spans="1:23">
      <c r="A96" s="11"/>
      <c r="C96" s="11"/>
      <c r="E96" s="11"/>
      <c r="F96" s="11"/>
      <c r="G96" s="11"/>
      <c r="H96" s="206"/>
      <c r="I96" s="11"/>
      <c r="L96" s="207"/>
      <c r="N96" s="14"/>
      <c r="O96" s="14"/>
      <c r="P96" s="14"/>
      <c r="U96" s="202"/>
      <c r="W96" s="202"/>
    </row>
    <row r="97" s="9" customFormat="1" spans="1:23">
      <c r="A97" s="11"/>
      <c r="C97" s="11"/>
      <c r="E97" s="11"/>
      <c r="F97" s="11"/>
      <c r="G97" s="11"/>
      <c r="H97" s="206"/>
      <c r="I97" s="11"/>
      <c r="L97" s="207"/>
      <c r="N97" s="14"/>
      <c r="O97" s="14"/>
      <c r="P97" s="14"/>
      <c r="U97" s="202"/>
      <c r="W97" s="202"/>
    </row>
    <row r="98" s="9" customFormat="1" spans="1:23">
      <c r="A98" s="11"/>
      <c r="C98" s="11"/>
      <c r="E98" s="11"/>
      <c r="F98" s="11"/>
      <c r="G98" s="11"/>
      <c r="H98" s="206"/>
      <c r="I98" s="11"/>
      <c r="L98" s="207"/>
      <c r="N98" s="14"/>
      <c r="O98" s="14"/>
      <c r="P98" s="14"/>
      <c r="U98" s="202"/>
      <c r="W98" s="202"/>
    </row>
    <row r="99" s="9" customFormat="1" spans="1:23">
      <c r="A99" s="11"/>
      <c r="C99" s="11"/>
      <c r="E99" s="11"/>
      <c r="F99" s="11"/>
      <c r="G99" s="11"/>
      <c r="H99" s="206"/>
      <c r="I99" s="11"/>
      <c r="L99" s="207"/>
      <c r="N99" s="14"/>
      <c r="O99" s="14"/>
      <c r="P99" s="14"/>
      <c r="U99" s="202"/>
      <c r="W99" s="202"/>
    </row>
    <row r="100" s="9" customFormat="1" spans="1:23">
      <c r="A100" s="11"/>
      <c r="C100" s="11"/>
      <c r="E100" s="11"/>
      <c r="F100" s="11"/>
      <c r="G100" s="11"/>
      <c r="H100" s="206"/>
      <c r="I100" s="11"/>
      <c r="L100" s="207"/>
      <c r="N100" s="14"/>
      <c r="O100" s="14"/>
      <c r="P100" s="14"/>
      <c r="U100" s="202"/>
      <c r="W100" s="202"/>
    </row>
    <row r="101" s="9" customFormat="1" spans="1:23">
      <c r="A101" s="11"/>
      <c r="C101" s="11"/>
      <c r="E101" s="11"/>
      <c r="F101" s="11"/>
      <c r="G101" s="11"/>
      <c r="H101" s="206"/>
      <c r="I101" s="11"/>
      <c r="L101" s="207"/>
      <c r="N101" s="14"/>
      <c r="O101" s="14"/>
      <c r="P101" s="14"/>
      <c r="U101" s="202"/>
      <c r="W101" s="202"/>
    </row>
    <row r="102" s="9" customFormat="1" spans="1:23">
      <c r="A102" s="11"/>
      <c r="C102" s="11"/>
      <c r="E102" s="11"/>
      <c r="F102" s="11"/>
      <c r="G102" s="11"/>
      <c r="H102" s="206"/>
      <c r="I102" s="11"/>
      <c r="L102" s="207"/>
      <c r="N102" s="14"/>
      <c r="O102" s="14"/>
      <c r="P102" s="14"/>
      <c r="U102" s="202"/>
      <c r="W102" s="202"/>
    </row>
    <row r="103" s="9" customFormat="1" spans="1:23">
      <c r="A103" s="11"/>
      <c r="C103" s="11"/>
      <c r="E103" s="11"/>
      <c r="F103" s="11"/>
      <c r="G103" s="11"/>
      <c r="H103" s="206"/>
      <c r="I103" s="11"/>
      <c r="L103" s="207"/>
      <c r="N103" s="14"/>
      <c r="O103" s="14"/>
      <c r="P103" s="14"/>
      <c r="U103" s="202"/>
      <c r="W103" s="202"/>
    </row>
    <row r="104" s="9" customFormat="1" spans="1:23">
      <c r="A104" s="11"/>
      <c r="C104" s="11"/>
      <c r="E104" s="11"/>
      <c r="F104" s="11"/>
      <c r="G104" s="11"/>
      <c r="H104" s="206"/>
      <c r="I104" s="11"/>
      <c r="L104" s="207"/>
      <c r="N104" s="14"/>
      <c r="O104" s="14"/>
      <c r="P104" s="14"/>
      <c r="U104" s="202"/>
      <c r="W104" s="202"/>
    </row>
    <row r="105" s="9" customFormat="1" spans="1:23">
      <c r="A105" s="11"/>
      <c r="C105" s="11"/>
      <c r="E105" s="11"/>
      <c r="F105" s="11"/>
      <c r="G105" s="11"/>
      <c r="H105" s="206"/>
      <c r="I105" s="11"/>
      <c r="L105" s="207"/>
      <c r="N105" s="14"/>
      <c r="O105" s="14"/>
      <c r="P105" s="14"/>
      <c r="U105" s="202"/>
      <c r="W105" s="202"/>
    </row>
    <row r="106" s="9" customFormat="1" spans="1:23">
      <c r="A106" s="11"/>
      <c r="C106" s="11"/>
      <c r="E106" s="11"/>
      <c r="F106" s="11"/>
      <c r="G106" s="11"/>
      <c r="H106" s="206"/>
      <c r="I106" s="11"/>
      <c r="L106" s="207"/>
      <c r="N106" s="14"/>
      <c r="O106" s="14"/>
      <c r="P106" s="14"/>
      <c r="U106" s="202"/>
      <c r="W106" s="202"/>
    </row>
    <row r="107" s="9" customFormat="1" spans="1:23">
      <c r="A107" s="11"/>
      <c r="C107" s="11"/>
      <c r="E107" s="11"/>
      <c r="F107" s="11"/>
      <c r="G107" s="11"/>
      <c r="H107" s="206"/>
      <c r="I107" s="11"/>
      <c r="L107" s="207"/>
      <c r="N107" s="14"/>
      <c r="O107" s="14"/>
      <c r="P107" s="14"/>
      <c r="U107" s="202"/>
      <c r="W107" s="202"/>
    </row>
    <row r="108" s="9" customFormat="1" spans="1:23">
      <c r="A108" s="11"/>
      <c r="C108" s="11"/>
      <c r="E108" s="11"/>
      <c r="F108" s="11"/>
      <c r="G108" s="11"/>
      <c r="H108" s="206"/>
      <c r="I108" s="11"/>
      <c r="L108" s="207"/>
      <c r="N108" s="14"/>
      <c r="O108" s="14"/>
      <c r="P108" s="14"/>
      <c r="U108" s="202"/>
      <c r="W108" s="202"/>
    </row>
    <row r="109" s="9" customFormat="1" spans="1:23">
      <c r="A109" s="11"/>
      <c r="C109" s="11"/>
      <c r="E109" s="11"/>
      <c r="F109" s="11"/>
      <c r="G109" s="11"/>
      <c r="H109" s="206"/>
      <c r="I109" s="11"/>
      <c r="L109" s="207"/>
      <c r="N109" s="14"/>
      <c r="O109" s="14"/>
      <c r="P109" s="14"/>
      <c r="U109" s="202"/>
      <c r="W109" s="202"/>
    </row>
    <row r="110" s="9" customFormat="1" spans="1:23">
      <c r="A110" s="11"/>
      <c r="C110" s="11"/>
      <c r="E110" s="11"/>
      <c r="F110" s="11"/>
      <c r="G110" s="11"/>
      <c r="H110" s="206"/>
      <c r="I110" s="11"/>
      <c r="L110" s="207"/>
      <c r="N110" s="14"/>
      <c r="O110" s="14"/>
      <c r="P110" s="14"/>
      <c r="U110" s="202"/>
      <c r="W110" s="202"/>
    </row>
    <row r="111" s="9" customFormat="1" spans="1:23">
      <c r="A111" s="11"/>
      <c r="C111" s="11"/>
      <c r="E111" s="11"/>
      <c r="F111" s="11"/>
      <c r="G111" s="11"/>
      <c r="H111" s="206"/>
      <c r="I111" s="11"/>
      <c r="L111" s="207"/>
      <c r="N111" s="14"/>
      <c r="O111" s="14"/>
      <c r="P111" s="14"/>
      <c r="U111" s="202"/>
      <c r="W111" s="202"/>
    </row>
    <row r="112" s="9" customFormat="1" spans="1:23">
      <c r="A112" s="11"/>
      <c r="C112" s="11"/>
      <c r="E112" s="11"/>
      <c r="F112" s="11"/>
      <c r="G112" s="11"/>
      <c r="H112" s="206"/>
      <c r="I112" s="11"/>
      <c r="L112" s="207"/>
      <c r="N112" s="14"/>
      <c r="O112" s="14"/>
      <c r="P112" s="14"/>
      <c r="U112" s="202"/>
      <c r="W112" s="202"/>
    </row>
    <row r="113" s="9" customFormat="1" spans="1:23">
      <c r="A113" s="11"/>
      <c r="C113" s="11"/>
      <c r="E113" s="11"/>
      <c r="F113" s="11"/>
      <c r="G113" s="11"/>
      <c r="H113" s="206"/>
      <c r="I113" s="11"/>
      <c r="L113" s="207"/>
      <c r="N113" s="14"/>
      <c r="O113" s="14"/>
      <c r="P113" s="14"/>
      <c r="U113" s="202"/>
      <c r="W113" s="202"/>
    </row>
    <row r="114" s="9" customFormat="1" spans="1:23">
      <c r="A114" s="11"/>
      <c r="C114" s="11"/>
      <c r="E114" s="11"/>
      <c r="F114" s="11"/>
      <c r="G114" s="11"/>
      <c r="H114" s="206"/>
      <c r="I114" s="11"/>
      <c r="L114" s="207"/>
      <c r="N114" s="14"/>
      <c r="O114" s="14"/>
      <c r="P114" s="14"/>
      <c r="U114" s="202"/>
      <c r="W114" s="202"/>
    </row>
    <row r="115" s="9" customFormat="1" spans="1:23">
      <c r="A115" s="11"/>
      <c r="C115" s="11"/>
      <c r="E115" s="11"/>
      <c r="F115" s="11"/>
      <c r="G115" s="11"/>
      <c r="H115" s="206"/>
      <c r="I115" s="11"/>
      <c r="L115" s="207"/>
      <c r="N115" s="14"/>
      <c r="O115" s="14"/>
      <c r="P115" s="14"/>
      <c r="U115" s="202"/>
      <c r="W115" s="202"/>
    </row>
    <row r="116" s="9" customFormat="1" spans="1:23">
      <c r="A116" s="11"/>
      <c r="C116" s="11"/>
      <c r="E116" s="11"/>
      <c r="F116" s="11"/>
      <c r="G116" s="11"/>
      <c r="H116" s="206"/>
      <c r="I116" s="11"/>
      <c r="L116" s="207"/>
      <c r="N116" s="14"/>
      <c r="O116" s="14"/>
      <c r="P116" s="14"/>
      <c r="U116" s="202"/>
      <c r="W116" s="202"/>
    </row>
    <row r="117" s="9" customFormat="1" spans="1:23">
      <c r="A117" s="11"/>
      <c r="C117" s="11"/>
      <c r="E117" s="11"/>
      <c r="F117" s="11"/>
      <c r="G117" s="11"/>
      <c r="H117" s="206"/>
      <c r="I117" s="11"/>
      <c r="L117" s="207"/>
      <c r="N117" s="14"/>
      <c r="O117" s="14"/>
      <c r="P117" s="14"/>
      <c r="U117" s="202"/>
      <c r="W117" s="202"/>
    </row>
    <row r="118" s="9" customFormat="1" spans="1:23">
      <c r="A118" s="11"/>
      <c r="C118" s="11"/>
      <c r="E118" s="11"/>
      <c r="F118" s="11"/>
      <c r="G118" s="11"/>
      <c r="H118" s="206"/>
      <c r="I118" s="11"/>
      <c r="L118" s="207"/>
      <c r="N118" s="14"/>
      <c r="O118" s="14"/>
      <c r="P118" s="14"/>
      <c r="U118" s="202"/>
      <c r="W118" s="202"/>
    </row>
    <row r="119" s="9" customFormat="1" spans="1:23">
      <c r="A119" s="11"/>
      <c r="C119" s="11"/>
      <c r="E119" s="11"/>
      <c r="F119" s="11"/>
      <c r="G119" s="11"/>
      <c r="H119" s="206"/>
      <c r="I119" s="11"/>
      <c r="L119" s="207"/>
      <c r="N119" s="14"/>
      <c r="O119" s="14"/>
      <c r="P119" s="14"/>
      <c r="U119" s="202"/>
      <c r="W119" s="202"/>
    </row>
    <row r="120" s="9" customFormat="1" spans="1:23">
      <c r="A120" s="11"/>
      <c r="C120" s="11"/>
      <c r="E120" s="11"/>
      <c r="F120" s="11"/>
      <c r="G120" s="11"/>
      <c r="H120" s="206"/>
      <c r="I120" s="11"/>
      <c r="L120" s="207"/>
      <c r="N120" s="14"/>
      <c r="O120" s="14"/>
      <c r="P120" s="14"/>
      <c r="U120" s="202"/>
      <c r="W120" s="202"/>
    </row>
    <row r="121" s="9" customFormat="1" spans="1:23">
      <c r="A121" s="11"/>
      <c r="C121" s="11"/>
      <c r="E121" s="11"/>
      <c r="F121" s="11"/>
      <c r="G121" s="11"/>
      <c r="H121" s="206"/>
      <c r="I121" s="11"/>
      <c r="L121" s="207"/>
      <c r="N121" s="14"/>
      <c r="O121" s="14"/>
      <c r="P121" s="14"/>
      <c r="U121" s="202"/>
      <c r="W121" s="202"/>
    </row>
    <row r="122" s="9" customFormat="1" spans="1:23">
      <c r="A122" s="11"/>
      <c r="C122" s="11"/>
      <c r="E122" s="11"/>
      <c r="F122" s="11"/>
      <c r="G122" s="11"/>
      <c r="H122" s="206"/>
      <c r="I122" s="11"/>
      <c r="L122" s="207"/>
      <c r="N122" s="14"/>
      <c r="O122" s="14"/>
      <c r="P122" s="14"/>
      <c r="U122" s="202"/>
      <c r="W122" s="202"/>
    </row>
    <row r="123" s="9" customFormat="1" spans="1:23">
      <c r="A123" s="11"/>
      <c r="C123" s="11"/>
      <c r="E123" s="11"/>
      <c r="F123" s="11"/>
      <c r="G123" s="11"/>
      <c r="H123" s="206"/>
      <c r="I123" s="11"/>
      <c r="L123" s="207"/>
      <c r="N123" s="14"/>
      <c r="O123" s="14"/>
      <c r="P123" s="14"/>
      <c r="U123" s="202"/>
      <c r="W123" s="202"/>
    </row>
    <row r="124" s="9" customFormat="1" spans="1:23">
      <c r="A124" s="11"/>
      <c r="C124" s="11"/>
      <c r="E124" s="11"/>
      <c r="F124" s="11"/>
      <c r="G124" s="11"/>
      <c r="H124" s="206"/>
      <c r="I124" s="11"/>
      <c r="L124" s="207"/>
      <c r="N124" s="14"/>
      <c r="O124" s="14"/>
      <c r="P124" s="14"/>
      <c r="U124" s="202"/>
      <c r="W124" s="202"/>
    </row>
    <row r="125" s="9" customFormat="1" spans="1:23">
      <c r="A125" s="11"/>
      <c r="C125" s="11"/>
      <c r="E125" s="11"/>
      <c r="F125" s="11"/>
      <c r="G125" s="11"/>
      <c r="H125" s="206"/>
      <c r="I125" s="11"/>
      <c r="L125" s="207"/>
      <c r="N125" s="14"/>
      <c r="O125" s="14"/>
      <c r="P125" s="14"/>
      <c r="U125" s="202"/>
      <c r="W125" s="202"/>
    </row>
    <row r="126" s="9" customFormat="1" spans="1:23">
      <c r="A126" s="11"/>
      <c r="C126" s="11"/>
      <c r="E126" s="11"/>
      <c r="F126" s="11"/>
      <c r="G126" s="11"/>
      <c r="H126" s="206"/>
      <c r="I126" s="11"/>
      <c r="L126" s="207"/>
      <c r="N126" s="14"/>
      <c r="O126" s="14"/>
      <c r="P126" s="14"/>
      <c r="U126" s="202"/>
      <c r="W126" s="202"/>
    </row>
    <row r="127" s="9" customFormat="1" spans="1:23">
      <c r="A127" s="11"/>
      <c r="C127" s="11"/>
      <c r="E127" s="11"/>
      <c r="F127" s="11"/>
      <c r="G127" s="11"/>
      <c r="H127" s="206"/>
      <c r="I127" s="11"/>
      <c r="L127" s="207"/>
      <c r="N127" s="14"/>
      <c r="O127" s="14"/>
      <c r="P127" s="14"/>
      <c r="U127" s="202"/>
      <c r="W127" s="202"/>
    </row>
    <row r="128" s="9" customFormat="1" spans="1:23">
      <c r="A128" s="11"/>
      <c r="C128" s="11"/>
      <c r="E128" s="11"/>
      <c r="F128" s="11"/>
      <c r="G128" s="11"/>
      <c r="H128" s="206"/>
      <c r="I128" s="11"/>
      <c r="L128" s="207"/>
      <c r="N128" s="14"/>
      <c r="O128" s="14"/>
      <c r="P128" s="14"/>
      <c r="U128" s="202"/>
      <c r="W128" s="202"/>
    </row>
    <row r="129" s="9" customFormat="1" spans="1:23">
      <c r="A129" s="11"/>
      <c r="C129" s="11"/>
      <c r="E129" s="11"/>
      <c r="F129" s="11"/>
      <c r="G129" s="11"/>
      <c r="H129" s="206"/>
      <c r="I129" s="11"/>
      <c r="L129" s="207"/>
      <c r="N129" s="14"/>
      <c r="O129" s="14"/>
      <c r="P129" s="14"/>
      <c r="U129" s="202"/>
      <c r="W129" s="202"/>
    </row>
    <row r="130" s="9" customFormat="1" spans="1:23">
      <c r="A130" s="11"/>
      <c r="C130" s="11"/>
      <c r="E130" s="11"/>
      <c r="F130" s="11"/>
      <c r="G130" s="11"/>
      <c r="H130" s="206"/>
      <c r="I130" s="11"/>
      <c r="L130" s="207"/>
      <c r="N130" s="14"/>
      <c r="O130" s="14"/>
      <c r="P130" s="14"/>
      <c r="U130" s="202"/>
      <c r="W130" s="202"/>
    </row>
    <row r="131" s="9" customFormat="1" spans="1:23">
      <c r="A131" s="11"/>
      <c r="C131" s="11"/>
      <c r="E131" s="11"/>
      <c r="F131" s="11"/>
      <c r="G131" s="11"/>
      <c r="H131" s="206"/>
      <c r="I131" s="11"/>
      <c r="L131" s="207"/>
      <c r="N131" s="14"/>
      <c r="O131" s="14"/>
      <c r="P131" s="14"/>
      <c r="U131" s="202"/>
      <c r="W131" s="202"/>
    </row>
    <row r="132" s="9" customFormat="1" spans="1:23">
      <c r="A132" s="11"/>
      <c r="C132" s="11"/>
      <c r="E132" s="11"/>
      <c r="F132" s="11"/>
      <c r="G132" s="11"/>
      <c r="H132" s="206"/>
      <c r="I132" s="11"/>
      <c r="L132" s="207"/>
      <c r="N132" s="14"/>
      <c r="O132" s="14"/>
      <c r="P132" s="14"/>
      <c r="U132" s="202"/>
      <c r="W132" s="202"/>
    </row>
    <row r="133" s="9" customFormat="1" spans="1:23">
      <c r="A133" s="11"/>
      <c r="C133" s="11"/>
      <c r="E133" s="11"/>
      <c r="F133" s="11"/>
      <c r="G133" s="11"/>
      <c r="H133" s="206"/>
      <c r="I133" s="11"/>
      <c r="L133" s="207"/>
      <c r="N133" s="14"/>
      <c r="O133" s="14"/>
      <c r="P133" s="14"/>
      <c r="U133" s="202"/>
      <c r="W133" s="202"/>
    </row>
    <row r="134" s="9" customFormat="1" spans="1:23">
      <c r="A134" s="11"/>
      <c r="C134" s="11"/>
      <c r="E134" s="11"/>
      <c r="F134" s="11"/>
      <c r="G134" s="11"/>
      <c r="H134" s="206"/>
      <c r="I134" s="11"/>
      <c r="L134" s="207"/>
      <c r="N134" s="14"/>
      <c r="O134" s="14"/>
      <c r="P134" s="14"/>
      <c r="U134" s="202"/>
      <c r="W134" s="202"/>
    </row>
    <row r="135" s="9" customFormat="1" spans="1:23">
      <c r="A135" s="11"/>
      <c r="C135" s="11"/>
      <c r="E135" s="11"/>
      <c r="F135" s="11"/>
      <c r="G135" s="11"/>
      <c r="H135" s="206"/>
      <c r="I135" s="11"/>
      <c r="L135" s="207"/>
      <c r="N135" s="14"/>
      <c r="O135" s="14"/>
      <c r="P135" s="14"/>
      <c r="U135" s="202"/>
      <c r="W135" s="202"/>
    </row>
    <row r="136" s="9" customFormat="1" spans="1:23">
      <c r="A136" s="11"/>
      <c r="C136" s="11"/>
      <c r="E136" s="11"/>
      <c r="F136" s="11"/>
      <c r="G136" s="11"/>
      <c r="H136" s="206"/>
      <c r="I136" s="11"/>
      <c r="L136" s="207"/>
      <c r="N136" s="14"/>
      <c r="O136" s="14"/>
      <c r="P136" s="14"/>
      <c r="U136" s="202"/>
      <c r="W136" s="202"/>
    </row>
    <row r="137" s="9" customFormat="1" spans="1:23">
      <c r="A137" s="11"/>
      <c r="C137" s="11"/>
      <c r="E137" s="11"/>
      <c r="F137" s="11"/>
      <c r="G137" s="11"/>
      <c r="H137" s="206"/>
      <c r="I137" s="11"/>
      <c r="L137" s="207"/>
      <c r="N137" s="14"/>
      <c r="O137" s="14"/>
      <c r="P137" s="14"/>
      <c r="U137" s="202"/>
      <c r="W137" s="202"/>
    </row>
    <row r="138" s="9" customFormat="1" spans="1:23">
      <c r="A138" s="11"/>
      <c r="C138" s="11"/>
      <c r="E138" s="11"/>
      <c r="F138" s="11"/>
      <c r="G138" s="11"/>
      <c r="H138" s="206"/>
      <c r="I138" s="11"/>
      <c r="L138" s="207"/>
      <c r="N138" s="14"/>
      <c r="O138" s="14"/>
      <c r="P138" s="14"/>
      <c r="U138" s="202"/>
      <c r="W138" s="202"/>
    </row>
    <row r="139" s="9" customFormat="1" spans="1:23">
      <c r="A139" s="11"/>
      <c r="C139" s="11"/>
      <c r="E139" s="11"/>
      <c r="F139" s="11"/>
      <c r="G139" s="11"/>
      <c r="H139" s="206"/>
      <c r="I139" s="11"/>
      <c r="L139" s="207"/>
      <c r="N139" s="14"/>
      <c r="O139" s="14"/>
      <c r="P139" s="14"/>
      <c r="U139" s="202"/>
      <c r="W139" s="202"/>
    </row>
    <row r="140" s="9" customFormat="1" spans="1:23">
      <c r="A140" s="11"/>
      <c r="C140" s="11"/>
      <c r="E140" s="11"/>
      <c r="F140" s="11"/>
      <c r="G140" s="11"/>
      <c r="H140" s="206"/>
      <c r="I140" s="11"/>
      <c r="L140" s="207"/>
      <c r="N140" s="14"/>
      <c r="O140" s="14"/>
      <c r="P140" s="14"/>
      <c r="U140" s="202"/>
      <c r="W140" s="202"/>
    </row>
    <row r="141" s="9" customFormat="1" spans="1:23">
      <c r="A141" s="11"/>
      <c r="C141" s="11"/>
      <c r="E141" s="11"/>
      <c r="F141" s="11"/>
      <c r="G141" s="11"/>
      <c r="H141" s="206"/>
      <c r="I141" s="11"/>
      <c r="L141" s="207"/>
      <c r="N141" s="14"/>
      <c r="O141" s="14"/>
      <c r="P141" s="14"/>
      <c r="U141" s="202"/>
      <c r="W141" s="202"/>
    </row>
    <row r="142" s="9" customFormat="1" spans="1:23">
      <c r="A142" s="11"/>
      <c r="C142" s="11"/>
      <c r="E142" s="11"/>
      <c r="F142" s="11"/>
      <c r="G142" s="11"/>
      <c r="H142" s="206"/>
      <c r="I142" s="11"/>
      <c r="L142" s="207"/>
      <c r="N142" s="14"/>
      <c r="O142" s="14"/>
      <c r="P142" s="14"/>
      <c r="U142" s="202"/>
      <c r="W142" s="202"/>
    </row>
    <row r="143" s="9" customFormat="1" spans="1:23">
      <c r="A143" s="11"/>
      <c r="C143" s="11"/>
      <c r="E143" s="11"/>
      <c r="F143" s="11"/>
      <c r="G143" s="11"/>
      <c r="H143" s="206"/>
      <c r="I143" s="11"/>
      <c r="L143" s="207"/>
      <c r="N143" s="14"/>
      <c r="O143" s="14"/>
      <c r="P143" s="14"/>
      <c r="U143" s="202"/>
      <c r="W143" s="202"/>
    </row>
    <row r="144" s="9" customFormat="1" spans="1:23">
      <c r="A144" s="11"/>
      <c r="C144" s="11"/>
      <c r="E144" s="11"/>
      <c r="F144" s="11"/>
      <c r="G144" s="11"/>
      <c r="H144" s="206"/>
      <c r="I144" s="11"/>
      <c r="L144" s="207"/>
      <c r="N144" s="14"/>
      <c r="O144" s="14"/>
      <c r="P144" s="14"/>
      <c r="U144" s="202"/>
      <c r="W144" s="202"/>
    </row>
    <row r="145" s="9" customFormat="1" spans="1:23">
      <c r="A145" s="11"/>
      <c r="C145" s="11"/>
      <c r="E145" s="11"/>
      <c r="F145" s="11"/>
      <c r="G145" s="11"/>
      <c r="H145" s="206"/>
      <c r="I145" s="11"/>
      <c r="L145" s="207"/>
      <c r="N145" s="14"/>
      <c r="O145" s="14"/>
      <c r="P145" s="14"/>
      <c r="U145" s="202"/>
      <c r="W145" s="202"/>
    </row>
    <row r="146" s="9" customFormat="1" spans="1:23">
      <c r="A146" s="11"/>
      <c r="C146" s="11"/>
      <c r="E146" s="11"/>
      <c r="F146" s="11"/>
      <c r="G146" s="11"/>
      <c r="H146" s="206"/>
      <c r="I146" s="11"/>
      <c r="L146" s="207"/>
      <c r="N146" s="14"/>
      <c r="O146" s="14"/>
      <c r="P146" s="14"/>
      <c r="U146" s="202"/>
      <c r="W146" s="202"/>
    </row>
    <row r="147" s="9" customFormat="1" spans="1:23">
      <c r="A147" s="11"/>
      <c r="C147" s="11"/>
      <c r="E147" s="11"/>
      <c r="F147" s="11"/>
      <c r="G147" s="11"/>
      <c r="H147" s="206"/>
      <c r="I147" s="11"/>
      <c r="L147" s="207"/>
      <c r="N147" s="14"/>
      <c r="O147" s="14"/>
      <c r="P147" s="14"/>
      <c r="U147" s="202"/>
      <c r="W147" s="202"/>
    </row>
    <row r="148" s="9" customFormat="1" spans="1:23">
      <c r="A148" s="11"/>
      <c r="C148" s="11"/>
      <c r="E148" s="11"/>
      <c r="F148" s="11"/>
      <c r="G148" s="11"/>
      <c r="H148" s="206"/>
      <c r="I148" s="11"/>
      <c r="L148" s="207"/>
      <c r="N148" s="14"/>
      <c r="O148" s="14"/>
      <c r="P148" s="14"/>
      <c r="U148" s="202"/>
      <c r="W148" s="202"/>
    </row>
    <row r="149" s="9" customFormat="1" spans="1:23">
      <c r="A149" s="11"/>
      <c r="C149" s="11"/>
      <c r="E149" s="11"/>
      <c r="F149" s="11"/>
      <c r="G149" s="11"/>
      <c r="H149" s="206"/>
      <c r="I149" s="11"/>
      <c r="L149" s="207"/>
      <c r="N149" s="14"/>
      <c r="O149" s="14"/>
      <c r="P149" s="14"/>
      <c r="U149" s="202"/>
      <c r="W149" s="202"/>
    </row>
    <row r="150" s="9" customFormat="1" spans="1:23">
      <c r="A150" s="11"/>
      <c r="C150" s="11"/>
      <c r="E150" s="11"/>
      <c r="F150" s="11"/>
      <c r="G150" s="11"/>
      <c r="H150" s="206"/>
      <c r="I150" s="11"/>
      <c r="L150" s="207"/>
      <c r="N150" s="14"/>
      <c r="O150" s="14"/>
      <c r="P150" s="14"/>
      <c r="U150" s="202"/>
      <c r="W150" s="202"/>
    </row>
    <row r="151" s="9" customFormat="1" spans="1:23">
      <c r="A151" s="11"/>
      <c r="C151" s="11"/>
      <c r="E151" s="11"/>
      <c r="F151" s="11"/>
      <c r="G151" s="11"/>
      <c r="H151" s="206"/>
      <c r="I151" s="11"/>
      <c r="L151" s="207"/>
      <c r="N151" s="14"/>
      <c r="O151" s="14"/>
      <c r="P151" s="14"/>
      <c r="U151" s="202"/>
      <c r="W151" s="202"/>
    </row>
    <row r="152" s="9" customFormat="1" spans="1:23">
      <c r="A152" s="11"/>
      <c r="C152" s="11"/>
      <c r="E152" s="11"/>
      <c r="F152" s="11"/>
      <c r="G152" s="11"/>
      <c r="H152" s="206"/>
      <c r="I152" s="11"/>
      <c r="L152" s="207"/>
      <c r="N152" s="14"/>
      <c r="O152" s="14"/>
      <c r="P152" s="14"/>
      <c r="U152" s="202"/>
      <c r="W152" s="202"/>
    </row>
    <row r="153" s="9" customFormat="1" spans="1:23">
      <c r="A153" s="11"/>
      <c r="C153" s="11"/>
      <c r="E153" s="11"/>
      <c r="F153" s="11"/>
      <c r="G153" s="11"/>
      <c r="H153" s="206"/>
      <c r="I153" s="11"/>
      <c r="L153" s="207"/>
      <c r="N153" s="14"/>
      <c r="O153" s="14"/>
      <c r="P153" s="14"/>
      <c r="U153" s="202"/>
      <c r="W153" s="202"/>
    </row>
    <row r="154" s="9" customFormat="1" spans="1:23">
      <c r="A154" s="11"/>
      <c r="C154" s="11"/>
      <c r="E154" s="11"/>
      <c r="F154" s="11"/>
      <c r="G154" s="11"/>
      <c r="H154" s="206"/>
      <c r="I154" s="11"/>
      <c r="L154" s="207"/>
      <c r="N154" s="14"/>
      <c r="O154" s="14"/>
      <c r="P154" s="14"/>
      <c r="U154" s="202"/>
      <c r="W154" s="202"/>
    </row>
    <row r="155" s="9" customFormat="1" spans="1:23">
      <c r="A155" s="11"/>
      <c r="C155" s="11"/>
      <c r="E155" s="11"/>
      <c r="F155" s="11"/>
      <c r="G155" s="11"/>
      <c r="H155" s="206"/>
      <c r="I155" s="11"/>
      <c r="L155" s="207"/>
      <c r="N155" s="14"/>
      <c r="O155" s="14"/>
      <c r="P155" s="14"/>
      <c r="U155" s="202"/>
      <c r="W155" s="202"/>
    </row>
    <row r="156" s="9" customFormat="1" spans="1:23">
      <c r="A156" s="11"/>
      <c r="C156" s="11"/>
      <c r="E156" s="11"/>
      <c r="F156" s="11"/>
      <c r="G156" s="11"/>
      <c r="H156" s="206"/>
      <c r="I156" s="11"/>
      <c r="L156" s="207"/>
      <c r="N156" s="14"/>
      <c r="O156" s="14"/>
      <c r="P156" s="14"/>
      <c r="U156" s="202"/>
      <c r="W156" s="202"/>
    </row>
    <row r="157" s="9" customFormat="1" spans="1:23">
      <c r="A157" s="11"/>
      <c r="C157" s="11"/>
      <c r="E157" s="11"/>
      <c r="F157" s="11"/>
      <c r="G157" s="11"/>
      <c r="H157" s="206"/>
      <c r="I157" s="11"/>
      <c r="L157" s="207"/>
      <c r="N157" s="14"/>
      <c r="O157" s="14"/>
      <c r="P157" s="14"/>
      <c r="U157" s="202"/>
      <c r="W157" s="202"/>
    </row>
    <row r="158" s="9" customFormat="1" spans="1:23">
      <c r="A158" s="11"/>
      <c r="C158" s="11"/>
      <c r="E158" s="11"/>
      <c r="F158" s="11"/>
      <c r="G158" s="11"/>
      <c r="H158" s="206"/>
      <c r="I158" s="11"/>
      <c r="L158" s="207"/>
      <c r="N158" s="14"/>
      <c r="O158" s="14"/>
      <c r="P158" s="14"/>
      <c r="U158" s="202"/>
      <c r="W158" s="202"/>
    </row>
    <row r="159" s="9" customFormat="1" spans="1:23">
      <c r="A159" s="11"/>
      <c r="C159" s="11"/>
      <c r="E159" s="11"/>
      <c r="F159" s="11"/>
      <c r="G159" s="11"/>
      <c r="H159" s="206"/>
      <c r="I159" s="11"/>
      <c r="L159" s="207"/>
      <c r="N159" s="14"/>
      <c r="O159" s="14"/>
      <c r="P159" s="14"/>
      <c r="U159" s="202"/>
      <c r="W159" s="202"/>
    </row>
    <row r="160" s="9" customFormat="1" spans="1:23">
      <c r="A160" s="11"/>
      <c r="C160" s="11"/>
      <c r="E160" s="11"/>
      <c r="F160" s="11"/>
      <c r="G160" s="11"/>
      <c r="H160" s="206"/>
      <c r="I160" s="11"/>
      <c r="L160" s="207"/>
      <c r="N160" s="14"/>
      <c r="O160" s="14"/>
      <c r="P160" s="14"/>
      <c r="U160" s="202"/>
      <c r="W160" s="202"/>
    </row>
    <row r="161" s="9" customFormat="1" spans="1:23">
      <c r="A161" s="11"/>
      <c r="C161" s="11"/>
      <c r="E161" s="11"/>
      <c r="F161" s="11"/>
      <c r="G161" s="11"/>
      <c r="H161" s="206"/>
      <c r="I161" s="11"/>
      <c r="L161" s="207"/>
      <c r="N161" s="14"/>
      <c r="O161" s="14"/>
      <c r="P161" s="14"/>
      <c r="U161" s="202"/>
      <c r="W161" s="202"/>
    </row>
    <row r="162" s="9" customFormat="1" spans="1:23">
      <c r="A162" s="11"/>
      <c r="C162" s="11"/>
      <c r="E162" s="11"/>
      <c r="F162" s="11"/>
      <c r="G162" s="11"/>
      <c r="H162" s="206"/>
      <c r="I162" s="11"/>
      <c r="L162" s="207"/>
      <c r="N162" s="14"/>
      <c r="O162" s="14"/>
      <c r="P162" s="14"/>
      <c r="U162" s="202"/>
      <c r="W162" s="202"/>
    </row>
    <row r="163" s="9" customFormat="1" spans="1:23">
      <c r="A163" s="11"/>
      <c r="C163" s="11"/>
      <c r="E163" s="11"/>
      <c r="F163" s="11"/>
      <c r="G163" s="11"/>
      <c r="H163" s="206"/>
      <c r="I163" s="11"/>
      <c r="L163" s="207"/>
      <c r="N163" s="14"/>
      <c r="O163" s="14"/>
      <c r="P163" s="14"/>
      <c r="U163" s="202"/>
      <c r="W163" s="202"/>
    </row>
    <row r="164" s="9" customFormat="1" spans="1:23">
      <c r="A164" s="11"/>
      <c r="C164" s="11"/>
      <c r="E164" s="11"/>
      <c r="F164" s="11"/>
      <c r="G164" s="11"/>
      <c r="H164" s="206"/>
      <c r="I164" s="11"/>
      <c r="L164" s="207"/>
      <c r="N164" s="14"/>
      <c r="O164" s="14"/>
      <c r="P164" s="14"/>
      <c r="U164" s="202"/>
      <c r="W164" s="202"/>
    </row>
    <row r="165" s="9" customFormat="1" spans="1:23">
      <c r="A165" s="11"/>
      <c r="C165" s="11"/>
      <c r="E165" s="11"/>
      <c r="F165" s="11"/>
      <c r="G165" s="11"/>
      <c r="H165" s="206"/>
      <c r="I165" s="11"/>
      <c r="L165" s="207"/>
      <c r="N165" s="14"/>
      <c r="O165" s="14"/>
      <c r="P165" s="14"/>
      <c r="U165" s="202"/>
      <c r="W165" s="202"/>
    </row>
    <row r="166" s="9" customFormat="1" spans="1:23">
      <c r="A166" s="11"/>
      <c r="C166" s="11"/>
      <c r="E166" s="11"/>
      <c r="F166" s="11"/>
      <c r="G166" s="11"/>
      <c r="H166" s="206"/>
      <c r="I166" s="11"/>
      <c r="L166" s="207"/>
      <c r="N166" s="14"/>
      <c r="O166" s="14"/>
      <c r="P166" s="14"/>
      <c r="U166" s="202"/>
      <c r="W166" s="202"/>
    </row>
    <row r="167" s="9" customFormat="1" spans="1:23">
      <c r="A167" s="11"/>
      <c r="C167" s="11"/>
      <c r="E167" s="11"/>
      <c r="F167" s="11"/>
      <c r="G167" s="11"/>
      <c r="H167" s="206"/>
      <c r="I167" s="11"/>
      <c r="L167" s="207"/>
      <c r="N167" s="14"/>
      <c r="O167" s="14"/>
      <c r="P167" s="14"/>
      <c r="U167" s="202"/>
      <c r="W167" s="202"/>
    </row>
    <row r="168" s="9" customFormat="1" spans="1:23">
      <c r="A168" s="11"/>
      <c r="C168" s="11"/>
      <c r="E168" s="11"/>
      <c r="F168" s="11"/>
      <c r="G168" s="11"/>
      <c r="H168" s="206"/>
      <c r="I168" s="11"/>
      <c r="L168" s="207"/>
      <c r="N168" s="14"/>
      <c r="O168" s="14"/>
      <c r="P168" s="14"/>
      <c r="U168" s="202"/>
      <c r="W168" s="202"/>
    </row>
    <row r="169" s="9" customFormat="1" spans="1:23">
      <c r="A169" s="11"/>
      <c r="C169" s="11"/>
      <c r="E169" s="11"/>
      <c r="F169" s="11"/>
      <c r="G169" s="11"/>
      <c r="H169" s="206"/>
      <c r="I169" s="11"/>
      <c r="L169" s="207"/>
      <c r="N169" s="14"/>
      <c r="O169" s="14"/>
      <c r="P169" s="14"/>
      <c r="U169" s="202"/>
      <c r="W169" s="202"/>
    </row>
    <row r="170" s="9" customFormat="1" spans="1:23">
      <c r="A170" s="11"/>
      <c r="C170" s="11"/>
      <c r="E170" s="11"/>
      <c r="F170" s="11"/>
      <c r="G170" s="11"/>
      <c r="H170" s="206"/>
      <c r="I170" s="11"/>
      <c r="L170" s="207"/>
      <c r="N170" s="14"/>
      <c r="O170" s="14"/>
      <c r="P170" s="14"/>
      <c r="U170" s="202"/>
      <c r="W170" s="202"/>
    </row>
    <row r="171" s="9" customFormat="1" spans="1:23">
      <c r="A171" s="11"/>
      <c r="C171" s="11"/>
      <c r="E171" s="11"/>
      <c r="F171" s="11"/>
      <c r="G171" s="11"/>
      <c r="H171" s="206"/>
      <c r="I171" s="11"/>
      <c r="L171" s="207"/>
      <c r="N171" s="14"/>
      <c r="O171" s="14"/>
      <c r="P171" s="14"/>
      <c r="U171" s="202"/>
      <c r="W171" s="202"/>
    </row>
    <row r="172" s="9" customFormat="1" spans="1:23">
      <c r="A172" s="11"/>
      <c r="C172" s="11"/>
      <c r="E172" s="11"/>
      <c r="F172" s="11"/>
      <c r="G172" s="11"/>
      <c r="H172" s="206"/>
      <c r="I172" s="11"/>
      <c r="L172" s="207"/>
      <c r="N172" s="14"/>
      <c r="O172" s="14"/>
      <c r="P172" s="14"/>
      <c r="U172" s="202"/>
      <c r="W172" s="202"/>
    </row>
    <row r="173" s="9" customFormat="1" spans="1:23">
      <c r="A173" s="11"/>
      <c r="C173" s="11"/>
      <c r="E173" s="11"/>
      <c r="F173" s="11"/>
      <c r="G173" s="11"/>
      <c r="H173" s="206"/>
      <c r="I173" s="11"/>
      <c r="L173" s="207"/>
      <c r="N173" s="14"/>
      <c r="O173" s="14"/>
      <c r="P173" s="14"/>
      <c r="U173" s="202"/>
      <c r="W173" s="202"/>
    </row>
    <row r="174" s="9" customFormat="1" spans="1:23">
      <c r="A174" s="11"/>
      <c r="C174" s="11"/>
      <c r="E174" s="11"/>
      <c r="F174" s="11"/>
      <c r="G174" s="11"/>
      <c r="H174" s="206"/>
      <c r="I174" s="11"/>
      <c r="L174" s="207"/>
      <c r="N174" s="14"/>
      <c r="O174" s="14"/>
      <c r="P174" s="14"/>
      <c r="U174" s="202"/>
      <c r="W174" s="202"/>
    </row>
    <row r="175" s="9" customFormat="1" spans="1:23">
      <c r="A175" s="11"/>
      <c r="C175" s="11"/>
      <c r="E175" s="11"/>
      <c r="F175" s="11"/>
      <c r="G175" s="11"/>
      <c r="H175" s="206"/>
      <c r="I175" s="11"/>
      <c r="L175" s="207"/>
      <c r="N175" s="14"/>
      <c r="O175" s="14"/>
      <c r="P175" s="14"/>
      <c r="U175" s="202"/>
      <c r="W175" s="202"/>
    </row>
    <row r="176" s="9" customFormat="1" spans="1:23">
      <c r="A176" s="11"/>
      <c r="C176" s="11"/>
      <c r="E176" s="11"/>
      <c r="F176" s="11"/>
      <c r="G176" s="11"/>
      <c r="H176" s="206"/>
      <c r="I176" s="11"/>
      <c r="L176" s="207"/>
      <c r="N176" s="14"/>
      <c r="O176" s="14"/>
      <c r="P176" s="14"/>
      <c r="U176" s="202"/>
      <c r="W176" s="202"/>
    </row>
    <row r="177" s="9" customFormat="1" spans="1:23">
      <c r="A177" s="11"/>
      <c r="C177" s="11"/>
      <c r="E177" s="11"/>
      <c r="F177" s="11"/>
      <c r="G177" s="11"/>
      <c r="H177" s="206"/>
      <c r="I177" s="11"/>
      <c r="L177" s="207"/>
      <c r="N177" s="14"/>
      <c r="O177" s="14"/>
      <c r="P177" s="14"/>
      <c r="U177" s="202"/>
      <c r="W177" s="202"/>
    </row>
    <row r="178" s="9" customFormat="1" spans="1:23">
      <c r="A178" s="11"/>
      <c r="C178" s="11"/>
      <c r="E178" s="11"/>
      <c r="F178" s="11"/>
      <c r="G178" s="11"/>
      <c r="H178" s="206"/>
      <c r="I178" s="11"/>
      <c r="L178" s="207"/>
      <c r="N178" s="14"/>
      <c r="O178" s="14"/>
      <c r="P178" s="14"/>
      <c r="U178" s="202"/>
      <c r="W178" s="202"/>
    </row>
    <row r="179" s="9" customFormat="1" spans="1:23">
      <c r="A179" s="11"/>
      <c r="C179" s="11"/>
      <c r="E179" s="11"/>
      <c r="F179" s="11"/>
      <c r="G179" s="11"/>
      <c r="H179" s="206"/>
      <c r="I179" s="11"/>
      <c r="L179" s="207"/>
      <c r="N179" s="14"/>
      <c r="O179" s="14"/>
      <c r="P179" s="14"/>
      <c r="U179" s="202"/>
      <c r="W179" s="202"/>
    </row>
    <row r="180" s="9" customFormat="1" spans="1:23">
      <c r="A180" s="11"/>
      <c r="C180" s="11"/>
      <c r="E180" s="11"/>
      <c r="F180" s="11"/>
      <c r="G180" s="11"/>
      <c r="H180" s="206"/>
      <c r="I180" s="11"/>
      <c r="L180" s="207"/>
      <c r="N180" s="14"/>
      <c r="O180" s="14"/>
      <c r="P180" s="14"/>
      <c r="U180" s="202"/>
      <c r="W180" s="202"/>
    </row>
    <row r="181" s="9" customFormat="1" spans="1:23">
      <c r="A181" s="11"/>
      <c r="C181" s="11"/>
      <c r="E181" s="11"/>
      <c r="F181" s="11"/>
      <c r="G181" s="11"/>
      <c r="H181" s="206"/>
      <c r="I181" s="11"/>
      <c r="L181" s="207"/>
      <c r="N181" s="14"/>
      <c r="O181" s="14"/>
      <c r="P181" s="14"/>
      <c r="U181" s="202"/>
      <c r="W181" s="202"/>
    </row>
    <row r="182" s="9" customFormat="1" spans="1:23">
      <c r="A182" s="11"/>
      <c r="C182" s="11"/>
      <c r="E182" s="11"/>
      <c r="F182" s="11"/>
      <c r="G182" s="11"/>
      <c r="H182" s="206"/>
      <c r="I182" s="11"/>
      <c r="L182" s="207"/>
      <c r="N182" s="14"/>
      <c r="O182" s="14"/>
      <c r="P182" s="14"/>
      <c r="U182" s="202"/>
      <c r="W182" s="202"/>
    </row>
    <row r="183" s="9" customFormat="1" spans="1:23">
      <c r="A183" s="11"/>
      <c r="C183" s="11"/>
      <c r="E183" s="11"/>
      <c r="F183" s="11"/>
      <c r="G183" s="11"/>
      <c r="H183" s="206"/>
      <c r="I183" s="11"/>
      <c r="L183" s="207"/>
      <c r="N183" s="14"/>
      <c r="O183" s="14"/>
      <c r="P183" s="14"/>
      <c r="U183" s="202"/>
      <c r="W183" s="202"/>
    </row>
    <row r="184" s="9" customFormat="1" spans="1:23">
      <c r="A184" s="11"/>
      <c r="C184" s="11"/>
      <c r="E184" s="11"/>
      <c r="F184" s="11"/>
      <c r="G184" s="11"/>
      <c r="H184" s="206"/>
      <c r="I184" s="11"/>
      <c r="L184" s="207"/>
      <c r="N184" s="14"/>
      <c r="O184" s="14"/>
      <c r="P184" s="14"/>
      <c r="U184" s="202"/>
      <c r="W184" s="202"/>
    </row>
    <row r="185" s="9" customFormat="1" spans="1:23">
      <c r="A185" s="11"/>
      <c r="C185" s="11"/>
      <c r="E185" s="11"/>
      <c r="F185" s="11"/>
      <c r="G185" s="11"/>
      <c r="H185" s="206"/>
      <c r="I185" s="11"/>
      <c r="L185" s="207"/>
      <c r="N185" s="14"/>
      <c r="O185" s="14"/>
      <c r="P185" s="14"/>
      <c r="U185" s="202"/>
      <c r="W185" s="202"/>
    </row>
    <row r="186" s="9" customFormat="1" spans="1:23">
      <c r="A186" s="11"/>
      <c r="C186" s="11"/>
      <c r="E186" s="11"/>
      <c r="F186" s="11"/>
      <c r="G186" s="11"/>
      <c r="H186" s="206"/>
      <c r="I186" s="11"/>
      <c r="L186" s="207"/>
      <c r="N186" s="14"/>
      <c r="O186" s="14"/>
      <c r="P186" s="14"/>
      <c r="U186" s="202"/>
      <c r="W186" s="202"/>
    </row>
    <row r="187" s="9" customFormat="1" spans="1:23">
      <c r="A187" s="11"/>
      <c r="C187" s="11"/>
      <c r="E187" s="11"/>
      <c r="F187" s="11"/>
      <c r="G187" s="11"/>
      <c r="H187" s="206"/>
      <c r="I187" s="11"/>
      <c r="L187" s="207"/>
      <c r="N187" s="14"/>
      <c r="O187" s="14"/>
      <c r="P187" s="14"/>
      <c r="U187" s="202"/>
      <c r="W187" s="202"/>
    </row>
    <row r="188" s="9" customFormat="1" spans="1:23">
      <c r="A188" s="11"/>
      <c r="C188" s="11"/>
      <c r="E188" s="11"/>
      <c r="F188" s="11"/>
      <c r="G188" s="11"/>
      <c r="H188" s="206"/>
      <c r="I188" s="11"/>
      <c r="L188" s="207"/>
      <c r="N188" s="14"/>
      <c r="O188" s="14"/>
      <c r="P188" s="14"/>
      <c r="U188" s="202"/>
      <c r="W188" s="202"/>
    </row>
    <row r="189" s="9" customFormat="1" spans="1:23">
      <c r="A189" s="11"/>
      <c r="C189" s="11"/>
      <c r="E189" s="11"/>
      <c r="F189" s="11"/>
      <c r="G189" s="11"/>
      <c r="H189" s="206"/>
      <c r="I189" s="11"/>
      <c r="L189" s="207"/>
      <c r="N189" s="14"/>
      <c r="O189" s="14"/>
      <c r="P189" s="14"/>
      <c r="U189" s="202"/>
      <c r="W189" s="202"/>
    </row>
    <row r="190" s="9" customFormat="1" spans="1:23">
      <c r="A190" s="11"/>
      <c r="C190" s="11"/>
      <c r="E190" s="11"/>
      <c r="F190" s="11"/>
      <c r="G190" s="11"/>
      <c r="H190" s="206"/>
      <c r="I190" s="11"/>
      <c r="L190" s="207"/>
      <c r="N190" s="14"/>
      <c r="O190" s="14"/>
      <c r="P190" s="14"/>
      <c r="U190" s="202"/>
      <c r="W190" s="202"/>
    </row>
    <row r="191" s="9" customFormat="1" spans="1:23">
      <c r="A191" s="11"/>
      <c r="C191" s="11"/>
      <c r="E191" s="11"/>
      <c r="F191" s="11"/>
      <c r="G191" s="11"/>
      <c r="H191" s="206"/>
      <c r="I191" s="11"/>
      <c r="L191" s="207"/>
      <c r="N191" s="14"/>
      <c r="O191" s="14"/>
      <c r="P191" s="14"/>
      <c r="U191" s="202"/>
      <c r="W191" s="202"/>
    </row>
    <row r="192" s="9" customFormat="1" spans="1:23">
      <c r="A192" s="11"/>
      <c r="C192" s="11"/>
      <c r="E192" s="11"/>
      <c r="F192" s="11"/>
      <c r="G192" s="11"/>
      <c r="H192" s="206"/>
      <c r="I192" s="11"/>
      <c r="L192" s="207"/>
      <c r="N192" s="14"/>
      <c r="O192" s="14"/>
      <c r="P192" s="14"/>
      <c r="U192" s="202"/>
      <c r="W192" s="202"/>
    </row>
    <row r="193" s="9" customFormat="1" spans="1:23">
      <c r="A193" s="11"/>
      <c r="C193" s="11"/>
      <c r="E193" s="11"/>
      <c r="F193" s="11"/>
      <c r="G193" s="11"/>
      <c r="H193" s="206"/>
      <c r="I193" s="11"/>
      <c r="L193" s="207"/>
      <c r="N193" s="14"/>
      <c r="O193" s="14"/>
      <c r="P193" s="14"/>
      <c r="U193" s="202"/>
      <c r="W193" s="202"/>
    </row>
    <row r="194" s="9" customFormat="1" spans="1:23">
      <c r="A194" s="11"/>
      <c r="C194" s="11"/>
      <c r="E194" s="11"/>
      <c r="F194" s="11"/>
      <c r="G194" s="11"/>
      <c r="H194" s="206"/>
      <c r="I194" s="11"/>
      <c r="L194" s="207"/>
      <c r="N194" s="14"/>
      <c r="O194" s="14"/>
      <c r="P194" s="14"/>
      <c r="U194" s="202"/>
      <c r="W194" s="202"/>
    </row>
    <row r="195" s="9" customFormat="1" spans="1:23">
      <c r="A195" s="11"/>
      <c r="C195" s="11"/>
      <c r="E195" s="11"/>
      <c r="F195" s="11"/>
      <c r="G195" s="11"/>
      <c r="H195" s="206"/>
      <c r="I195" s="11"/>
      <c r="L195" s="207"/>
      <c r="N195" s="14"/>
      <c r="O195" s="14"/>
      <c r="P195" s="14"/>
      <c r="U195" s="202"/>
      <c r="W195" s="202"/>
    </row>
    <row r="196" s="9" customFormat="1" spans="1:23">
      <c r="A196" s="11"/>
      <c r="C196" s="11"/>
      <c r="E196" s="11"/>
      <c r="F196" s="11"/>
      <c r="G196" s="11"/>
      <c r="H196" s="206"/>
      <c r="I196" s="11"/>
      <c r="L196" s="207"/>
      <c r="N196" s="14"/>
      <c r="O196" s="14"/>
      <c r="P196" s="14"/>
      <c r="U196" s="202"/>
      <c r="W196" s="202"/>
    </row>
    <row r="197" s="9" customFormat="1" spans="1:23">
      <c r="A197" s="11"/>
      <c r="C197" s="11"/>
      <c r="E197" s="11"/>
      <c r="F197" s="11"/>
      <c r="G197" s="11"/>
      <c r="H197" s="206"/>
      <c r="I197" s="11"/>
      <c r="L197" s="207"/>
      <c r="N197" s="14"/>
      <c r="O197" s="14"/>
      <c r="P197" s="14"/>
      <c r="U197" s="202"/>
      <c r="W197" s="202"/>
    </row>
    <row r="198" s="9" customFormat="1" spans="1:23">
      <c r="A198" s="11"/>
      <c r="C198" s="11"/>
      <c r="E198" s="11"/>
      <c r="F198" s="11"/>
      <c r="G198" s="11"/>
      <c r="H198" s="206"/>
      <c r="I198" s="11"/>
      <c r="L198" s="207"/>
      <c r="N198" s="14"/>
      <c r="O198" s="14"/>
      <c r="P198" s="14"/>
      <c r="U198" s="202"/>
      <c r="W198" s="202"/>
    </row>
    <row r="199" s="9" customFormat="1" spans="1:23">
      <c r="A199" s="11"/>
      <c r="C199" s="11"/>
      <c r="E199" s="11"/>
      <c r="F199" s="11"/>
      <c r="G199" s="11"/>
      <c r="H199" s="206"/>
      <c r="I199" s="11"/>
      <c r="L199" s="207"/>
      <c r="N199" s="14"/>
      <c r="O199" s="14"/>
      <c r="P199" s="14"/>
      <c r="U199" s="202"/>
      <c r="W199" s="202"/>
    </row>
    <row r="200" s="9" customFormat="1" spans="1:23">
      <c r="A200" s="11"/>
      <c r="C200" s="11"/>
      <c r="E200" s="11"/>
      <c r="F200" s="11"/>
      <c r="G200" s="11"/>
      <c r="H200" s="206"/>
      <c r="I200" s="11"/>
      <c r="L200" s="207"/>
      <c r="N200" s="14"/>
      <c r="O200" s="14"/>
      <c r="P200" s="14"/>
      <c r="U200" s="202"/>
      <c r="W200" s="202"/>
    </row>
    <row r="201" s="9" customFormat="1" spans="1:23">
      <c r="A201" s="11"/>
      <c r="C201" s="11"/>
      <c r="E201" s="11"/>
      <c r="F201" s="11"/>
      <c r="G201" s="11"/>
      <c r="H201" s="206"/>
      <c r="I201" s="11"/>
      <c r="L201" s="207"/>
      <c r="N201" s="14"/>
      <c r="O201" s="14"/>
      <c r="P201" s="14"/>
      <c r="U201" s="202"/>
      <c r="W201" s="202"/>
    </row>
    <row r="202" s="9" customFormat="1" spans="1:23">
      <c r="A202" s="11"/>
      <c r="C202" s="11"/>
      <c r="E202" s="11"/>
      <c r="F202" s="11"/>
      <c r="G202" s="11"/>
      <c r="H202" s="206"/>
      <c r="I202" s="11"/>
      <c r="L202" s="207"/>
      <c r="N202" s="14"/>
      <c r="O202" s="14"/>
      <c r="P202" s="14"/>
      <c r="U202" s="202"/>
      <c r="W202" s="202"/>
    </row>
    <row r="203" s="9" customFormat="1" spans="1:23">
      <c r="A203" s="11"/>
      <c r="C203" s="11"/>
      <c r="E203" s="11"/>
      <c r="F203" s="11"/>
      <c r="G203" s="11"/>
      <c r="H203" s="206"/>
      <c r="I203" s="11"/>
      <c r="L203" s="207"/>
      <c r="N203" s="14"/>
      <c r="O203" s="14"/>
      <c r="P203" s="14"/>
      <c r="U203" s="202"/>
      <c r="W203" s="202"/>
    </row>
    <row r="204" s="9" customFormat="1" spans="1:23">
      <c r="A204" s="11"/>
      <c r="C204" s="11"/>
      <c r="E204" s="11"/>
      <c r="F204" s="11"/>
      <c r="G204" s="11"/>
      <c r="H204" s="206"/>
      <c r="I204" s="11"/>
      <c r="L204" s="207"/>
      <c r="N204" s="14"/>
      <c r="O204" s="14"/>
      <c r="P204" s="14"/>
      <c r="U204" s="202"/>
      <c r="W204" s="202"/>
    </row>
    <row r="205" s="9" customFormat="1" spans="1:23">
      <c r="A205" s="11"/>
      <c r="C205" s="11"/>
      <c r="E205" s="11"/>
      <c r="F205" s="11"/>
      <c r="G205" s="11"/>
      <c r="H205" s="206"/>
      <c r="I205" s="11"/>
      <c r="L205" s="207"/>
      <c r="N205" s="14"/>
      <c r="O205" s="14"/>
      <c r="P205" s="14"/>
      <c r="U205" s="202"/>
      <c r="W205" s="202"/>
    </row>
    <row r="206" s="9" customFormat="1" spans="1:23">
      <c r="A206" s="11"/>
      <c r="C206" s="11"/>
      <c r="E206" s="11"/>
      <c r="F206" s="11"/>
      <c r="G206" s="11"/>
      <c r="H206" s="206"/>
      <c r="I206" s="11"/>
      <c r="L206" s="207"/>
      <c r="N206" s="14"/>
      <c r="O206" s="14"/>
      <c r="P206" s="14"/>
      <c r="U206" s="202"/>
      <c r="W206" s="202"/>
    </row>
    <row r="207" s="9" customFormat="1" spans="1:23">
      <c r="A207" s="11"/>
      <c r="C207" s="11"/>
      <c r="E207" s="11"/>
      <c r="F207" s="11"/>
      <c r="G207" s="11"/>
      <c r="H207" s="206"/>
      <c r="I207" s="11"/>
      <c r="L207" s="207"/>
      <c r="N207" s="14"/>
      <c r="O207" s="14"/>
      <c r="P207" s="14"/>
      <c r="U207" s="202"/>
      <c r="W207" s="202"/>
    </row>
    <row r="208" s="9" customFormat="1" spans="1:23">
      <c r="A208" s="11"/>
      <c r="C208" s="11"/>
      <c r="E208" s="11"/>
      <c r="F208" s="11"/>
      <c r="G208" s="11"/>
      <c r="H208" s="206"/>
      <c r="I208" s="11"/>
      <c r="L208" s="207"/>
      <c r="N208" s="14"/>
      <c r="O208" s="14"/>
      <c r="P208" s="14"/>
      <c r="U208" s="202"/>
      <c r="W208" s="202"/>
    </row>
    <row r="209" s="9" customFormat="1" spans="1:23">
      <c r="A209" s="11"/>
      <c r="C209" s="11"/>
      <c r="E209" s="11"/>
      <c r="F209" s="11"/>
      <c r="G209" s="11"/>
      <c r="H209" s="206"/>
      <c r="I209" s="11"/>
      <c r="L209" s="207"/>
      <c r="N209" s="14"/>
      <c r="O209" s="14"/>
      <c r="P209" s="14"/>
      <c r="U209" s="202"/>
      <c r="W209" s="202"/>
    </row>
    <row r="210" s="9" customFormat="1" spans="1:23">
      <c r="A210" s="11"/>
      <c r="C210" s="11"/>
      <c r="E210" s="11"/>
      <c r="F210" s="11"/>
      <c r="G210" s="11"/>
      <c r="H210" s="206"/>
      <c r="I210" s="11"/>
      <c r="L210" s="207"/>
      <c r="N210" s="14"/>
      <c r="O210" s="14"/>
      <c r="P210" s="14"/>
      <c r="U210" s="202"/>
      <c r="W210" s="202"/>
    </row>
    <row r="211" s="9" customFormat="1" spans="1:23">
      <c r="A211" s="11"/>
      <c r="C211" s="11"/>
      <c r="E211" s="11"/>
      <c r="F211" s="11"/>
      <c r="G211" s="11"/>
      <c r="H211" s="206"/>
      <c r="I211" s="11"/>
      <c r="L211" s="207"/>
      <c r="N211" s="14"/>
      <c r="O211" s="14"/>
      <c r="P211" s="14"/>
      <c r="U211" s="202"/>
      <c r="W211" s="202"/>
    </row>
    <row r="212" s="9" customFormat="1" spans="1:23">
      <c r="A212" s="11"/>
      <c r="C212" s="11"/>
      <c r="E212" s="11"/>
      <c r="F212" s="11"/>
      <c r="G212" s="11"/>
      <c r="H212" s="206"/>
      <c r="I212" s="11"/>
      <c r="L212" s="207"/>
      <c r="N212" s="14"/>
      <c r="O212" s="14"/>
      <c r="P212" s="14"/>
      <c r="U212" s="202"/>
      <c r="W212" s="202"/>
    </row>
    <row r="213" s="9" customFormat="1" spans="1:23">
      <c r="A213" s="11"/>
      <c r="C213" s="11"/>
      <c r="E213" s="11"/>
      <c r="F213" s="11"/>
      <c r="G213" s="11"/>
      <c r="H213" s="206"/>
      <c r="I213" s="11"/>
      <c r="L213" s="207"/>
      <c r="N213" s="14"/>
      <c r="O213" s="14"/>
      <c r="P213" s="14"/>
      <c r="U213" s="202"/>
      <c r="W213" s="202"/>
    </row>
    <row r="214" s="9" customFormat="1" spans="1:23">
      <c r="A214" s="11"/>
      <c r="C214" s="11"/>
      <c r="E214" s="11"/>
      <c r="F214" s="11"/>
      <c r="G214" s="11"/>
      <c r="H214" s="206"/>
      <c r="I214" s="11"/>
      <c r="L214" s="207"/>
      <c r="N214" s="14"/>
      <c r="O214" s="14"/>
      <c r="P214" s="14"/>
      <c r="U214" s="202"/>
      <c r="W214" s="202"/>
    </row>
    <row r="215" s="9" customFormat="1" spans="1:23">
      <c r="A215" s="11"/>
      <c r="C215" s="11"/>
      <c r="E215" s="11"/>
      <c r="F215" s="11"/>
      <c r="G215" s="11"/>
      <c r="H215" s="206"/>
      <c r="I215" s="11"/>
      <c r="L215" s="207"/>
      <c r="N215" s="14"/>
      <c r="O215" s="14"/>
      <c r="P215" s="14"/>
      <c r="U215" s="202"/>
      <c r="W215" s="202"/>
    </row>
    <row r="216" s="9" customFormat="1" spans="1:23">
      <c r="A216" s="11"/>
      <c r="C216" s="11"/>
      <c r="E216" s="11"/>
      <c r="F216" s="11"/>
      <c r="G216" s="11"/>
      <c r="H216" s="206"/>
      <c r="I216" s="11"/>
      <c r="L216" s="207"/>
      <c r="N216" s="14"/>
      <c r="O216" s="14"/>
      <c r="P216" s="14"/>
      <c r="U216" s="202"/>
      <c r="W216" s="202"/>
    </row>
    <row r="217" s="9" customFormat="1" spans="1:23">
      <c r="A217" s="11"/>
      <c r="C217" s="11"/>
      <c r="E217" s="11"/>
      <c r="F217" s="11"/>
      <c r="G217" s="11"/>
      <c r="H217" s="206"/>
      <c r="I217" s="11"/>
      <c r="L217" s="207"/>
      <c r="N217" s="14"/>
      <c r="O217" s="14"/>
      <c r="P217" s="14"/>
      <c r="U217" s="202"/>
      <c r="W217" s="202"/>
    </row>
    <row r="218" s="9" customFormat="1" spans="1:23">
      <c r="A218" s="11"/>
      <c r="C218" s="11"/>
      <c r="E218" s="11"/>
      <c r="F218" s="11"/>
      <c r="G218" s="11"/>
      <c r="H218" s="206"/>
      <c r="I218" s="11"/>
      <c r="L218" s="207"/>
      <c r="N218" s="14"/>
      <c r="O218" s="14"/>
      <c r="P218" s="14"/>
      <c r="U218" s="202"/>
      <c r="W218" s="202"/>
    </row>
    <row r="219" s="9" customFormat="1" spans="1:23">
      <c r="A219" s="11"/>
      <c r="C219" s="11"/>
      <c r="E219" s="11"/>
      <c r="F219" s="11"/>
      <c r="G219" s="11"/>
      <c r="H219" s="206"/>
      <c r="I219" s="11"/>
      <c r="L219" s="207"/>
      <c r="N219" s="14"/>
      <c r="O219" s="14"/>
      <c r="P219" s="14"/>
      <c r="U219" s="202"/>
      <c r="W219" s="202"/>
    </row>
    <row r="220" s="9" customFormat="1" spans="1:23">
      <c r="A220" s="11"/>
      <c r="C220" s="11"/>
      <c r="E220" s="11"/>
      <c r="F220" s="11"/>
      <c r="G220" s="11"/>
      <c r="H220" s="206"/>
      <c r="I220" s="11"/>
      <c r="L220" s="207"/>
      <c r="N220" s="14"/>
      <c r="O220" s="14"/>
      <c r="P220" s="14"/>
      <c r="U220" s="202"/>
      <c r="W220" s="202"/>
    </row>
    <row r="221" s="9" customFormat="1" spans="1:23">
      <c r="A221" s="11"/>
      <c r="C221" s="11"/>
      <c r="E221" s="11"/>
      <c r="F221" s="11"/>
      <c r="G221" s="11"/>
      <c r="H221" s="206"/>
      <c r="I221" s="11"/>
      <c r="L221" s="207"/>
      <c r="N221" s="14"/>
      <c r="O221" s="14"/>
      <c r="P221" s="14"/>
      <c r="U221" s="202"/>
      <c r="W221" s="202"/>
    </row>
    <row r="222" s="9" customFormat="1" spans="1:23">
      <c r="A222" s="11"/>
      <c r="C222" s="11"/>
      <c r="E222" s="11"/>
      <c r="F222" s="11"/>
      <c r="G222" s="11"/>
      <c r="H222" s="206"/>
      <c r="I222" s="11"/>
      <c r="L222" s="207"/>
      <c r="N222" s="14"/>
      <c r="O222" s="14"/>
      <c r="P222" s="14"/>
      <c r="U222" s="202"/>
      <c r="W222" s="202"/>
    </row>
    <row r="223" s="9" customFormat="1" spans="1:23">
      <c r="A223" s="11"/>
      <c r="C223" s="11"/>
      <c r="E223" s="11"/>
      <c r="F223" s="11"/>
      <c r="G223" s="11"/>
      <c r="H223" s="206"/>
      <c r="I223" s="11"/>
      <c r="L223" s="207"/>
      <c r="N223" s="14"/>
      <c r="O223" s="14"/>
      <c r="P223" s="14"/>
      <c r="U223" s="202"/>
      <c r="W223" s="202"/>
    </row>
    <row r="224" s="9" customFormat="1" spans="1:23">
      <c r="A224" s="11"/>
      <c r="C224" s="11"/>
      <c r="E224" s="11"/>
      <c r="F224" s="11"/>
      <c r="G224" s="11"/>
      <c r="H224" s="206"/>
      <c r="I224" s="11"/>
      <c r="L224" s="207"/>
      <c r="N224" s="14"/>
      <c r="O224" s="14"/>
      <c r="P224" s="14"/>
      <c r="U224" s="202"/>
      <c r="W224" s="202"/>
    </row>
    <row r="225" s="9" customFormat="1" spans="1:23">
      <c r="A225" s="11"/>
      <c r="C225" s="11"/>
      <c r="E225" s="11"/>
      <c r="F225" s="11"/>
      <c r="G225" s="11"/>
      <c r="H225" s="206"/>
      <c r="I225" s="11"/>
      <c r="L225" s="207"/>
      <c r="N225" s="14"/>
      <c r="O225" s="14"/>
      <c r="P225" s="14"/>
      <c r="U225" s="202"/>
      <c r="W225" s="202"/>
    </row>
    <row r="226" s="9" customFormat="1" spans="1:23">
      <c r="A226" s="11"/>
      <c r="C226" s="11"/>
      <c r="E226" s="11"/>
      <c r="F226" s="11"/>
      <c r="G226" s="11"/>
      <c r="H226" s="206"/>
      <c r="I226" s="11"/>
      <c r="L226" s="207"/>
      <c r="N226" s="14"/>
      <c r="O226" s="14"/>
      <c r="P226" s="14"/>
      <c r="U226" s="202"/>
      <c r="W226" s="202"/>
    </row>
    <row r="227" s="9" customFormat="1" spans="1:23">
      <c r="A227" s="11"/>
      <c r="C227" s="11"/>
      <c r="E227" s="11"/>
      <c r="F227" s="11"/>
      <c r="G227" s="11"/>
      <c r="H227" s="206"/>
      <c r="I227" s="11"/>
      <c r="L227" s="207"/>
      <c r="N227" s="14"/>
      <c r="O227" s="14"/>
      <c r="P227" s="14"/>
      <c r="U227" s="202"/>
      <c r="W227" s="202"/>
    </row>
    <row r="228" s="9" customFormat="1" spans="1:23">
      <c r="A228" s="11"/>
      <c r="C228" s="11"/>
      <c r="E228" s="11"/>
      <c r="F228" s="11"/>
      <c r="G228" s="11"/>
      <c r="H228" s="206"/>
      <c r="I228" s="11"/>
      <c r="L228" s="207"/>
      <c r="N228" s="14"/>
      <c r="O228" s="14"/>
      <c r="P228" s="14"/>
      <c r="U228" s="202"/>
      <c r="W228" s="202"/>
    </row>
    <row r="229" s="9" customFormat="1" spans="1:23">
      <c r="A229" s="11"/>
      <c r="C229" s="11"/>
      <c r="E229" s="11"/>
      <c r="F229" s="11"/>
      <c r="G229" s="11"/>
      <c r="H229" s="206"/>
      <c r="I229" s="11"/>
      <c r="L229" s="207"/>
      <c r="N229" s="14"/>
      <c r="O229" s="14"/>
      <c r="P229" s="14"/>
      <c r="U229" s="202"/>
      <c r="W229" s="202"/>
    </row>
    <row r="230" s="9" customFormat="1" spans="1:23">
      <c r="A230" s="11"/>
      <c r="C230" s="11"/>
      <c r="E230" s="11"/>
      <c r="F230" s="11"/>
      <c r="G230" s="11"/>
      <c r="H230" s="206"/>
      <c r="I230" s="11"/>
      <c r="L230" s="207"/>
      <c r="N230" s="14"/>
      <c r="O230" s="14"/>
      <c r="P230" s="14"/>
      <c r="U230" s="202"/>
      <c r="W230" s="202"/>
    </row>
    <row r="231" s="9" customFormat="1" spans="1:23">
      <c r="A231" s="11"/>
      <c r="C231" s="11"/>
      <c r="E231" s="11"/>
      <c r="F231" s="11"/>
      <c r="G231" s="11"/>
      <c r="H231" s="206"/>
      <c r="I231" s="11"/>
      <c r="L231" s="207"/>
      <c r="N231" s="14"/>
      <c r="O231" s="14"/>
      <c r="P231" s="14"/>
      <c r="U231" s="202"/>
      <c r="W231" s="202"/>
    </row>
    <row r="232" s="9" customFormat="1" spans="1:23">
      <c r="A232" s="11"/>
      <c r="C232" s="11"/>
      <c r="E232" s="11"/>
      <c r="F232" s="11"/>
      <c r="G232" s="11"/>
      <c r="H232" s="206"/>
      <c r="I232" s="11"/>
      <c r="L232" s="207"/>
      <c r="N232" s="14"/>
      <c r="O232" s="14"/>
      <c r="P232" s="14"/>
      <c r="U232" s="202"/>
      <c r="W232" s="202"/>
    </row>
    <row r="233" s="9" customFormat="1" spans="1:23">
      <c r="A233" s="11"/>
      <c r="C233" s="11"/>
      <c r="E233" s="11"/>
      <c r="F233" s="11"/>
      <c r="G233" s="11"/>
      <c r="H233" s="206"/>
      <c r="I233" s="11"/>
      <c r="L233" s="207"/>
      <c r="N233" s="14"/>
      <c r="O233" s="14"/>
      <c r="P233" s="14"/>
      <c r="U233" s="202"/>
      <c r="W233" s="202"/>
    </row>
    <row r="234" s="9" customFormat="1" spans="1:23">
      <c r="A234" s="11"/>
      <c r="C234" s="11"/>
      <c r="E234" s="11"/>
      <c r="F234" s="11"/>
      <c r="G234" s="11"/>
      <c r="H234" s="206"/>
      <c r="I234" s="11"/>
      <c r="L234" s="207"/>
      <c r="N234" s="14"/>
      <c r="O234" s="14"/>
      <c r="P234" s="14"/>
      <c r="U234" s="202"/>
      <c r="W234" s="202"/>
    </row>
    <row r="235" s="9" customFormat="1" spans="1:23">
      <c r="A235" s="11"/>
      <c r="C235" s="11"/>
      <c r="E235" s="11"/>
      <c r="F235" s="11"/>
      <c r="G235" s="11"/>
      <c r="H235" s="206"/>
      <c r="I235" s="11"/>
      <c r="L235" s="207"/>
      <c r="N235" s="14"/>
      <c r="O235" s="14"/>
      <c r="P235" s="14"/>
      <c r="U235" s="202"/>
      <c r="W235" s="202"/>
    </row>
    <row r="236" s="9" customFormat="1" spans="1:23">
      <c r="A236" s="11"/>
      <c r="C236" s="11"/>
      <c r="E236" s="11"/>
      <c r="F236" s="11"/>
      <c r="G236" s="11"/>
      <c r="H236" s="206"/>
      <c r="I236" s="11"/>
      <c r="L236" s="207"/>
      <c r="N236" s="14"/>
      <c r="O236" s="14"/>
      <c r="P236" s="14"/>
      <c r="U236" s="202"/>
      <c r="W236" s="202"/>
    </row>
    <row r="237" s="9" customFormat="1" spans="1:23">
      <c r="A237" s="11"/>
      <c r="C237" s="11"/>
      <c r="E237" s="11"/>
      <c r="F237" s="11"/>
      <c r="G237" s="11"/>
      <c r="H237" s="206"/>
      <c r="I237" s="11"/>
      <c r="L237" s="207"/>
      <c r="N237" s="14"/>
      <c r="O237" s="14"/>
      <c r="P237" s="14"/>
      <c r="U237" s="202"/>
      <c r="W237" s="202"/>
    </row>
    <row r="238" s="9" customFormat="1" spans="1:23">
      <c r="A238" s="11"/>
      <c r="C238" s="11"/>
      <c r="E238" s="11"/>
      <c r="F238" s="11"/>
      <c r="G238" s="11"/>
      <c r="H238" s="206"/>
      <c r="I238" s="11"/>
      <c r="L238" s="207"/>
      <c r="N238" s="14"/>
      <c r="O238" s="14"/>
      <c r="P238" s="14"/>
      <c r="U238" s="202"/>
      <c r="W238" s="202"/>
    </row>
    <row r="239" s="9" customFormat="1" spans="1:23">
      <c r="A239" s="11"/>
      <c r="C239" s="11"/>
      <c r="E239" s="11"/>
      <c r="F239" s="11"/>
      <c r="G239" s="11"/>
      <c r="H239" s="206"/>
      <c r="I239" s="11"/>
      <c r="L239" s="207"/>
      <c r="N239" s="14"/>
      <c r="O239" s="14"/>
      <c r="P239" s="14"/>
      <c r="U239" s="202"/>
      <c r="W239" s="202"/>
    </row>
    <row r="240" s="9" customFormat="1" spans="1:23">
      <c r="A240" s="11"/>
      <c r="C240" s="11"/>
      <c r="E240" s="11"/>
      <c r="F240" s="11"/>
      <c r="G240" s="11"/>
      <c r="H240" s="206"/>
      <c r="I240" s="11"/>
      <c r="L240" s="207"/>
      <c r="N240" s="14"/>
      <c r="O240" s="14"/>
      <c r="P240" s="14"/>
      <c r="U240" s="202"/>
      <c r="W240" s="202"/>
    </row>
    <row r="241" s="9" customFormat="1" spans="1:23">
      <c r="A241" s="11"/>
      <c r="C241" s="11"/>
      <c r="E241" s="11"/>
      <c r="F241" s="11"/>
      <c r="G241" s="11"/>
      <c r="H241" s="206"/>
      <c r="I241" s="11"/>
      <c r="L241" s="207"/>
      <c r="N241" s="14"/>
      <c r="O241" s="14"/>
      <c r="P241" s="14"/>
      <c r="U241" s="202"/>
      <c r="W241" s="202"/>
    </row>
    <row r="242" s="9" customFormat="1" spans="1:23">
      <c r="A242" s="11"/>
      <c r="C242" s="11"/>
      <c r="E242" s="11"/>
      <c r="F242" s="11"/>
      <c r="G242" s="11"/>
      <c r="H242" s="206"/>
      <c r="I242" s="11"/>
      <c r="L242" s="207"/>
      <c r="N242" s="14"/>
      <c r="O242" s="14"/>
      <c r="P242" s="14"/>
      <c r="U242" s="202"/>
      <c r="W242" s="202"/>
    </row>
    <row r="243" s="9" customFormat="1" spans="1:23">
      <c r="A243" s="11"/>
      <c r="C243" s="11"/>
      <c r="E243" s="11"/>
      <c r="F243" s="11"/>
      <c r="G243" s="11"/>
      <c r="H243" s="206"/>
      <c r="I243" s="11"/>
      <c r="L243" s="207"/>
      <c r="N243" s="14"/>
      <c r="O243" s="14"/>
      <c r="P243" s="14"/>
      <c r="U243" s="202"/>
      <c r="W243" s="202"/>
    </row>
    <row r="244" s="9" customFormat="1" spans="1:23">
      <c r="A244" s="11"/>
      <c r="C244" s="11"/>
      <c r="E244" s="11"/>
      <c r="F244" s="11"/>
      <c r="G244" s="11"/>
      <c r="H244" s="206"/>
      <c r="I244" s="11"/>
      <c r="L244" s="207"/>
      <c r="N244" s="14"/>
      <c r="O244" s="14"/>
      <c r="P244" s="14"/>
      <c r="U244" s="202"/>
      <c r="W244" s="202"/>
    </row>
    <row r="245" s="9" customFormat="1" spans="1:23">
      <c r="A245" s="11"/>
      <c r="C245" s="11"/>
      <c r="E245" s="11"/>
      <c r="F245" s="11"/>
      <c r="G245" s="11"/>
      <c r="H245" s="206"/>
      <c r="I245" s="11"/>
      <c r="L245" s="207"/>
      <c r="N245" s="14"/>
      <c r="O245" s="14"/>
      <c r="P245" s="14"/>
      <c r="U245" s="202"/>
      <c r="W245" s="202"/>
    </row>
    <row r="246" s="9" customFormat="1" spans="1:23">
      <c r="A246" s="11"/>
      <c r="C246" s="11"/>
      <c r="E246" s="11"/>
      <c r="F246" s="11"/>
      <c r="G246" s="11"/>
      <c r="H246" s="206"/>
      <c r="I246" s="11"/>
      <c r="L246" s="207"/>
      <c r="N246" s="14"/>
      <c r="O246" s="14"/>
      <c r="P246" s="14"/>
      <c r="U246" s="202"/>
      <c r="W246" s="202"/>
    </row>
    <row r="247" s="9" customFormat="1" spans="1:23">
      <c r="A247" s="11"/>
      <c r="C247" s="11"/>
      <c r="E247" s="11"/>
      <c r="F247" s="11"/>
      <c r="G247" s="11"/>
      <c r="H247" s="206"/>
      <c r="I247" s="11"/>
      <c r="L247" s="207"/>
      <c r="N247" s="14"/>
      <c r="O247" s="14"/>
      <c r="P247" s="14"/>
      <c r="U247" s="202"/>
      <c r="W247" s="202"/>
    </row>
    <row r="248" s="9" customFormat="1" spans="1:23">
      <c r="A248" s="11"/>
      <c r="C248" s="11"/>
      <c r="E248" s="11"/>
      <c r="F248" s="11"/>
      <c r="G248" s="11"/>
      <c r="H248" s="206"/>
      <c r="I248" s="11"/>
      <c r="L248" s="207"/>
      <c r="N248" s="14"/>
      <c r="O248" s="14"/>
      <c r="P248" s="14"/>
      <c r="U248" s="202"/>
      <c r="W248" s="202"/>
    </row>
    <row r="249" s="9" customFormat="1" spans="1:23">
      <c r="A249" s="11"/>
      <c r="C249" s="11"/>
      <c r="E249" s="11"/>
      <c r="F249" s="11"/>
      <c r="G249" s="11"/>
      <c r="H249" s="206"/>
      <c r="I249" s="11"/>
      <c r="L249" s="207"/>
      <c r="N249" s="14"/>
      <c r="O249" s="14"/>
      <c r="P249" s="14"/>
      <c r="U249" s="202"/>
      <c r="W249" s="202"/>
    </row>
    <row r="250" s="9" customFormat="1" spans="1:23">
      <c r="A250" s="11"/>
      <c r="C250" s="11"/>
      <c r="E250" s="11"/>
      <c r="F250" s="11"/>
      <c r="G250" s="11"/>
      <c r="H250" s="206"/>
      <c r="I250" s="11"/>
      <c r="L250" s="207"/>
      <c r="N250" s="14"/>
      <c r="O250" s="14"/>
      <c r="P250" s="14"/>
      <c r="U250" s="202"/>
      <c r="W250" s="202"/>
    </row>
    <row r="251" s="9" customFormat="1" spans="1:23">
      <c r="A251" s="11"/>
      <c r="C251" s="11"/>
      <c r="E251" s="11"/>
      <c r="F251" s="11"/>
      <c r="G251" s="11"/>
      <c r="H251" s="206"/>
      <c r="I251" s="11"/>
      <c r="L251" s="207"/>
      <c r="N251" s="14"/>
      <c r="O251" s="14"/>
      <c r="P251" s="14"/>
      <c r="U251" s="202"/>
      <c r="W251" s="202"/>
    </row>
    <row r="252" s="9" customFormat="1" spans="1:23">
      <c r="A252" s="11"/>
      <c r="C252" s="11"/>
      <c r="E252" s="11"/>
      <c r="F252" s="11"/>
      <c r="G252" s="11"/>
      <c r="H252" s="206"/>
      <c r="I252" s="11"/>
      <c r="L252" s="207"/>
      <c r="N252" s="14"/>
      <c r="O252" s="14"/>
      <c r="P252" s="14"/>
      <c r="U252" s="202"/>
      <c r="W252" s="202"/>
    </row>
    <row r="253" s="9" customFormat="1" spans="1:23">
      <c r="A253" s="11"/>
      <c r="C253" s="11"/>
      <c r="E253" s="11"/>
      <c r="F253" s="11"/>
      <c r="G253" s="11"/>
      <c r="H253" s="206"/>
      <c r="I253" s="11"/>
      <c r="L253" s="207"/>
      <c r="N253" s="14"/>
      <c r="O253" s="14"/>
      <c r="P253" s="14"/>
      <c r="U253" s="202"/>
      <c r="W253" s="202"/>
    </row>
    <row r="254" s="9" customFormat="1" spans="1:23">
      <c r="A254" s="11"/>
      <c r="C254" s="11"/>
      <c r="E254" s="11"/>
      <c r="F254" s="11"/>
      <c r="G254" s="11"/>
      <c r="H254" s="206"/>
      <c r="I254" s="11"/>
      <c r="L254" s="207"/>
      <c r="N254" s="14"/>
      <c r="O254" s="14"/>
      <c r="P254" s="14"/>
      <c r="U254" s="202"/>
      <c r="W254" s="202"/>
    </row>
    <row r="255" s="9" customFormat="1" spans="1:23">
      <c r="A255" s="11"/>
      <c r="C255" s="11"/>
      <c r="E255" s="11"/>
      <c r="F255" s="11"/>
      <c r="G255" s="11"/>
      <c r="H255" s="206"/>
      <c r="I255" s="11"/>
      <c r="L255" s="207"/>
      <c r="N255" s="14"/>
      <c r="O255" s="14"/>
      <c r="P255" s="14"/>
      <c r="U255" s="202"/>
      <c r="W255" s="202"/>
    </row>
    <row r="256" s="9" customFormat="1" spans="1:23">
      <c r="A256" s="11"/>
      <c r="C256" s="11"/>
      <c r="E256" s="11"/>
      <c r="F256" s="11"/>
      <c r="G256" s="11"/>
      <c r="H256" s="206"/>
      <c r="I256" s="11"/>
      <c r="L256" s="207"/>
      <c r="N256" s="14"/>
      <c r="O256" s="14"/>
      <c r="P256" s="14"/>
      <c r="U256" s="202"/>
      <c r="W256" s="202"/>
    </row>
    <row r="257" s="9" customFormat="1" spans="1:23">
      <c r="A257" s="11"/>
      <c r="C257" s="11"/>
      <c r="E257" s="11"/>
      <c r="F257" s="11"/>
      <c r="G257" s="11"/>
      <c r="H257" s="206"/>
      <c r="I257" s="11"/>
      <c r="L257" s="207"/>
      <c r="N257" s="14"/>
      <c r="O257" s="14"/>
      <c r="P257" s="14"/>
      <c r="U257" s="202"/>
      <c r="W257" s="202"/>
    </row>
    <row r="258" s="9" customFormat="1" spans="1:23">
      <c r="A258" s="11"/>
      <c r="C258" s="11"/>
      <c r="E258" s="11"/>
      <c r="F258" s="11"/>
      <c r="G258" s="11"/>
      <c r="H258" s="206"/>
      <c r="I258" s="11"/>
      <c r="L258" s="207"/>
      <c r="N258" s="14"/>
      <c r="O258" s="14"/>
      <c r="P258" s="14"/>
      <c r="U258" s="202"/>
      <c r="W258" s="202"/>
    </row>
    <row r="259" s="9" customFormat="1" spans="1:23">
      <c r="A259" s="11"/>
      <c r="C259" s="11"/>
      <c r="E259" s="11"/>
      <c r="F259" s="11"/>
      <c r="G259" s="11"/>
      <c r="H259" s="206"/>
      <c r="I259" s="11"/>
      <c r="L259" s="207"/>
      <c r="N259" s="14"/>
      <c r="O259" s="14"/>
      <c r="P259" s="14"/>
      <c r="U259" s="202"/>
      <c r="W259" s="202"/>
    </row>
    <row r="260" s="9" customFormat="1" spans="1:23">
      <c r="A260" s="11"/>
      <c r="C260" s="11"/>
      <c r="E260" s="11"/>
      <c r="F260" s="11"/>
      <c r="G260" s="11"/>
      <c r="H260" s="206"/>
      <c r="I260" s="11"/>
      <c r="L260" s="207"/>
      <c r="N260" s="14"/>
      <c r="O260" s="14"/>
      <c r="P260" s="14"/>
      <c r="U260" s="202"/>
      <c r="W260" s="202"/>
    </row>
    <row r="261" s="9" customFormat="1" spans="1:23">
      <c r="A261" s="11"/>
      <c r="C261" s="11"/>
      <c r="E261" s="11"/>
      <c r="F261" s="11"/>
      <c r="G261" s="11"/>
      <c r="H261" s="206"/>
      <c r="I261" s="11"/>
      <c r="L261" s="207"/>
      <c r="N261" s="14"/>
      <c r="O261" s="14"/>
      <c r="P261" s="14"/>
      <c r="U261" s="202"/>
      <c r="W261" s="202"/>
    </row>
    <row r="262" s="9" customFormat="1" spans="1:23">
      <c r="A262" s="11"/>
      <c r="C262" s="11"/>
      <c r="E262" s="11"/>
      <c r="F262" s="11"/>
      <c r="G262" s="11"/>
      <c r="H262" s="206"/>
      <c r="I262" s="11"/>
      <c r="L262" s="207"/>
      <c r="N262" s="14"/>
      <c r="O262" s="14"/>
      <c r="P262" s="14"/>
      <c r="U262" s="202"/>
      <c r="W262" s="202"/>
    </row>
    <row r="263" s="9" customFormat="1" spans="1:23">
      <c r="A263" s="11"/>
      <c r="C263" s="11"/>
      <c r="E263" s="11"/>
      <c r="F263" s="11"/>
      <c r="G263" s="11"/>
      <c r="H263" s="206"/>
      <c r="I263" s="11"/>
      <c r="L263" s="207"/>
      <c r="N263" s="14"/>
      <c r="O263" s="14"/>
      <c r="P263" s="14"/>
      <c r="U263" s="202"/>
      <c r="W263" s="202"/>
    </row>
    <row r="264" s="9" customFormat="1" spans="1:23">
      <c r="A264" s="11"/>
      <c r="C264" s="11"/>
      <c r="E264" s="11"/>
      <c r="F264" s="11"/>
      <c r="G264" s="11"/>
      <c r="H264" s="206"/>
      <c r="I264" s="11"/>
      <c r="L264" s="207"/>
      <c r="N264" s="14"/>
      <c r="O264" s="14"/>
      <c r="P264" s="14"/>
      <c r="U264" s="202"/>
      <c r="W264" s="202"/>
    </row>
    <row r="265" s="9" customFormat="1" spans="1:23">
      <c r="A265" s="11"/>
      <c r="C265" s="11"/>
      <c r="E265" s="11"/>
      <c r="F265" s="11"/>
      <c r="G265" s="11"/>
      <c r="H265" s="206"/>
      <c r="I265" s="11"/>
      <c r="L265" s="207"/>
      <c r="N265" s="14"/>
      <c r="O265" s="14"/>
      <c r="P265" s="14"/>
      <c r="U265" s="202"/>
      <c r="W265" s="202"/>
    </row>
    <row r="266" s="9" customFormat="1" spans="1:23">
      <c r="A266" s="11"/>
      <c r="C266" s="11"/>
      <c r="E266" s="11"/>
      <c r="F266" s="11"/>
      <c r="G266" s="11"/>
      <c r="H266" s="206"/>
      <c r="I266" s="11"/>
      <c r="L266" s="207"/>
      <c r="N266" s="14"/>
      <c r="O266" s="14"/>
      <c r="P266" s="14"/>
      <c r="U266" s="202"/>
      <c r="W266" s="202"/>
    </row>
    <row r="267" s="9" customFormat="1" spans="1:23">
      <c r="A267" s="11"/>
      <c r="C267" s="11"/>
      <c r="E267" s="11"/>
      <c r="F267" s="11"/>
      <c r="G267" s="11"/>
      <c r="H267" s="206"/>
      <c r="I267" s="11"/>
      <c r="L267" s="207"/>
      <c r="N267" s="14"/>
      <c r="O267" s="14"/>
      <c r="P267" s="14"/>
      <c r="U267" s="202"/>
      <c r="W267" s="202"/>
    </row>
    <row r="268" s="9" customFormat="1" spans="1:23">
      <c r="A268" s="11"/>
      <c r="C268" s="11"/>
      <c r="E268" s="11"/>
      <c r="F268" s="11"/>
      <c r="G268" s="11"/>
      <c r="H268" s="206"/>
      <c r="I268" s="11"/>
      <c r="L268" s="207"/>
      <c r="N268" s="14"/>
      <c r="O268" s="14"/>
      <c r="P268" s="14"/>
      <c r="U268" s="202"/>
      <c r="W268" s="202"/>
    </row>
    <row r="269" s="9" customFormat="1" spans="1:23">
      <c r="A269" s="11"/>
      <c r="C269" s="11"/>
      <c r="E269" s="11"/>
      <c r="F269" s="11"/>
      <c r="G269" s="11"/>
      <c r="H269" s="206"/>
      <c r="I269" s="11"/>
      <c r="L269" s="207"/>
      <c r="N269" s="14"/>
      <c r="O269" s="14"/>
      <c r="P269" s="14"/>
      <c r="U269" s="202"/>
      <c r="W269" s="202"/>
    </row>
    <row r="270" s="9" customFormat="1" spans="1:23">
      <c r="A270" s="11"/>
      <c r="C270" s="11"/>
      <c r="E270" s="11"/>
      <c r="F270" s="11"/>
      <c r="G270" s="11"/>
      <c r="H270" s="206"/>
      <c r="I270" s="11"/>
      <c r="L270" s="207"/>
      <c r="N270" s="14"/>
      <c r="O270" s="14"/>
      <c r="P270" s="14"/>
      <c r="U270" s="202"/>
      <c r="W270" s="202"/>
    </row>
    <row r="271" s="9" customFormat="1" spans="1:23">
      <c r="A271" s="11"/>
      <c r="C271" s="11"/>
      <c r="E271" s="11"/>
      <c r="F271" s="11"/>
      <c r="G271" s="11"/>
      <c r="H271" s="206"/>
      <c r="I271" s="11"/>
      <c r="L271" s="207"/>
      <c r="N271" s="14"/>
      <c r="O271" s="14"/>
      <c r="P271" s="14"/>
      <c r="U271" s="202"/>
      <c r="W271" s="202"/>
    </row>
    <row r="272" s="9" customFormat="1" spans="1:23">
      <c r="A272" s="11"/>
      <c r="C272" s="11"/>
      <c r="E272" s="11"/>
      <c r="F272" s="11"/>
      <c r="G272" s="11"/>
      <c r="H272" s="206"/>
      <c r="I272" s="11"/>
      <c r="L272" s="207"/>
      <c r="N272" s="14"/>
      <c r="O272" s="14"/>
      <c r="P272" s="14"/>
      <c r="U272" s="202"/>
      <c r="W272" s="202"/>
    </row>
    <row r="273" s="9" customFormat="1" spans="1:23">
      <c r="A273" s="11"/>
      <c r="C273" s="11"/>
      <c r="E273" s="11"/>
      <c r="F273" s="11"/>
      <c r="G273" s="11"/>
      <c r="H273" s="206"/>
      <c r="I273" s="11"/>
      <c r="L273" s="207"/>
      <c r="N273" s="14"/>
      <c r="O273" s="14"/>
      <c r="P273" s="14"/>
      <c r="U273" s="202"/>
      <c r="W273" s="202"/>
    </row>
    <row r="274" s="9" customFormat="1" spans="1:23">
      <c r="A274" s="11"/>
      <c r="C274" s="11"/>
      <c r="E274" s="11"/>
      <c r="F274" s="11"/>
      <c r="G274" s="11"/>
      <c r="H274" s="206"/>
      <c r="I274" s="11"/>
      <c r="L274" s="207"/>
      <c r="N274" s="14"/>
      <c r="O274" s="14"/>
      <c r="P274" s="14"/>
      <c r="U274" s="202"/>
      <c r="W274" s="202"/>
    </row>
    <row r="275" s="9" customFormat="1" spans="1:23">
      <c r="A275" s="11"/>
      <c r="C275" s="11"/>
      <c r="E275" s="11"/>
      <c r="F275" s="11"/>
      <c r="G275" s="11"/>
      <c r="H275" s="206"/>
      <c r="I275" s="11"/>
      <c r="L275" s="207"/>
      <c r="N275" s="14"/>
      <c r="O275" s="14"/>
      <c r="P275" s="14"/>
      <c r="U275" s="202"/>
      <c r="W275" s="202"/>
    </row>
    <row r="276" s="9" customFormat="1" spans="1:23">
      <c r="A276" s="11"/>
      <c r="C276" s="11"/>
      <c r="E276" s="11"/>
      <c r="F276" s="11"/>
      <c r="G276" s="11"/>
      <c r="H276" s="206"/>
      <c r="I276" s="11"/>
      <c r="L276" s="207"/>
      <c r="N276" s="14"/>
      <c r="O276" s="14"/>
      <c r="P276" s="14"/>
      <c r="U276" s="202"/>
      <c r="W276" s="202"/>
    </row>
    <row r="277" s="9" customFormat="1" spans="1:23">
      <c r="A277" s="11"/>
      <c r="C277" s="11"/>
      <c r="E277" s="11"/>
      <c r="F277" s="11"/>
      <c r="G277" s="11"/>
      <c r="H277" s="206"/>
      <c r="I277" s="11"/>
      <c r="L277" s="207"/>
      <c r="N277" s="14"/>
      <c r="O277" s="14"/>
      <c r="P277" s="14"/>
      <c r="U277" s="202"/>
      <c r="W277" s="202"/>
    </row>
    <row r="278" s="9" customFormat="1" spans="1:23">
      <c r="A278" s="11"/>
      <c r="C278" s="11"/>
      <c r="E278" s="11"/>
      <c r="F278" s="11"/>
      <c r="G278" s="11"/>
      <c r="H278" s="206"/>
      <c r="I278" s="11"/>
      <c r="L278" s="207"/>
      <c r="N278" s="14"/>
      <c r="O278" s="14"/>
      <c r="P278" s="14"/>
      <c r="U278" s="202"/>
      <c r="W278" s="202"/>
    </row>
    <row r="279" s="9" customFormat="1" spans="1:23">
      <c r="A279" s="11"/>
      <c r="C279" s="11"/>
      <c r="E279" s="11"/>
      <c r="F279" s="11"/>
      <c r="G279" s="11"/>
      <c r="H279" s="206"/>
      <c r="I279" s="11"/>
      <c r="L279" s="207"/>
      <c r="N279" s="14"/>
      <c r="O279" s="14"/>
      <c r="P279" s="14"/>
      <c r="U279" s="202"/>
      <c r="W279" s="202"/>
    </row>
    <row r="280" s="9" customFormat="1" spans="1:23">
      <c r="A280" s="11"/>
      <c r="C280" s="11"/>
      <c r="E280" s="11"/>
      <c r="F280" s="11"/>
      <c r="G280" s="11"/>
      <c r="H280" s="206"/>
      <c r="I280" s="11"/>
      <c r="L280" s="207"/>
      <c r="N280" s="14"/>
      <c r="O280" s="14"/>
      <c r="P280" s="14"/>
      <c r="U280" s="202"/>
      <c r="W280" s="202"/>
    </row>
    <row r="281" s="9" customFormat="1" spans="1:23">
      <c r="A281" s="11"/>
      <c r="C281" s="11"/>
      <c r="E281" s="11"/>
      <c r="F281" s="11"/>
      <c r="G281" s="11"/>
      <c r="H281" s="206"/>
      <c r="I281" s="11"/>
      <c r="L281" s="207"/>
      <c r="N281" s="14"/>
      <c r="O281" s="14"/>
      <c r="P281" s="14"/>
      <c r="U281" s="202"/>
      <c r="W281" s="202"/>
    </row>
    <row r="282" s="9" customFormat="1" spans="1:23">
      <c r="A282" s="11"/>
      <c r="C282" s="11"/>
      <c r="E282" s="11"/>
      <c r="F282" s="11"/>
      <c r="G282" s="11"/>
      <c r="H282" s="206"/>
      <c r="I282" s="11"/>
      <c r="L282" s="207"/>
      <c r="N282" s="14"/>
      <c r="O282" s="14"/>
      <c r="P282" s="14"/>
      <c r="U282" s="202"/>
      <c r="W282" s="202"/>
    </row>
    <row r="283" s="9" customFormat="1" spans="1:23">
      <c r="A283" s="11"/>
      <c r="C283" s="11"/>
      <c r="E283" s="11"/>
      <c r="F283" s="11"/>
      <c r="G283" s="11"/>
      <c r="H283" s="206"/>
      <c r="I283" s="11"/>
      <c r="L283" s="207"/>
      <c r="N283" s="14"/>
      <c r="O283" s="14"/>
      <c r="P283" s="14"/>
      <c r="U283" s="202"/>
      <c r="W283" s="202"/>
    </row>
    <row r="284" s="9" customFormat="1" spans="1:23">
      <c r="A284" s="11"/>
      <c r="C284" s="11"/>
      <c r="E284" s="11"/>
      <c r="F284" s="11"/>
      <c r="G284" s="11"/>
      <c r="H284" s="206"/>
      <c r="I284" s="11"/>
      <c r="L284" s="207"/>
      <c r="N284" s="14"/>
      <c r="O284" s="14"/>
      <c r="P284" s="14"/>
      <c r="U284" s="202"/>
      <c r="W284" s="202"/>
    </row>
    <row r="285" s="9" customFormat="1" spans="1:23">
      <c r="A285" s="11"/>
      <c r="C285" s="11"/>
      <c r="E285" s="11"/>
      <c r="F285" s="11"/>
      <c r="G285" s="11"/>
      <c r="H285" s="206"/>
      <c r="I285" s="11"/>
      <c r="L285" s="207"/>
      <c r="N285" s="14"/>
      <c r="O285" s="14"/>
      <c r="P285" s="14"/>
      <c r="U285" s="202"/>
      <c r="W285" s="202"/>
    </row>
    <row r="286" s="9" customFormat="1" spans="1:23">
      <c r="A286" s="11"/>
      <c r="C286" s="11"/>
      <c r="E286" s="11"/>
      <c r="F286" s="11"/>
      <c r="G286" s="11"/>
      <c r="H286" s="206"/>
      <c r="I286" s="11"/>
      <c r="L286" s="207"/>
      <c r="N286" s="14"/>
      <c r="O286" s="14"/>
      <c r="P286" s="14"/>
      <c r="U286" s="202"/>
      <c r="W286" s="202"/>
    </row>
    <row r="287" s="9" customFormat="1" spans="1:23">
      <c r="A287" s="11"/>
      <c r="C287" s="11"/>
      <c r="E287" s="11"/>
      <c r="F287" s="11"/>
      <c r="G287" s="11"/>
      <c r="H287" s="206"/>
      <c r="I287" s="11"/>
      <c r="L287" s="207"/>
      <c r="N287" s="14"/>
      <c r="O287" s="14"/>
      <c r="P287" s="14"/>
      <c r="U287" s="202"/>
      <c r="W287" s="202"/>
    </row>
    <row r="288" s="9" customFormat="1" spans="1:23">
      <c r="A288" s="11"/>
      <c r="C288" s="11"/>
      <c r="E288" s="11"/>
      <c r="F288" s="11"/>
      <c r="G288" s="11"/>
      <c r="H288" s="206"/>
      <c r="I288" s="11"/>
      <c r="L288" s="207"/>
      <c r="N288" s="14"/>
      <c r="O288" s="14"/>
      <c r="P288" s="14"/>
      <c r="U288" s="202"/>
      <c r="W288" s="202"/>
    </row>
    <row r="289" s="9" customFormat="1" spans="1:23">
      <c r="A289" s="11"/>
      <c r="C289" s="11"/>
      <c r="E289" s="11"/>
      <c r="F289" s="11"/>
      <c r="G289" s="11"/>
      <c r="H289" s="206"/>
      <c r="I289" s="11"/>
      <c r="L289" s="207"/>
      <c r="N289" s="14"/>
      <c r="O289" s="14"/>
      <c r="P289" s="14"/>
      <c r="U289" s="202"/>
      <c r="W289" s="202"/>
    </row>
    <row r="290" s="9" customFormat="1" spans="1:23">
      <c r="A290" s="11"/>
      <c r="C290" s="11"/>
      <c r="E290" s="11"/>
      <c r="F290" s="11"/>
      <c r="G290" s="11"/>
      <c r="H290" s="206"/>
      <c r="I290" s="11"/>
      <c r="L290" s="207"/>
      <c r="N290" s="14"/>
      <c r="O290" s="14"/>
      <c r="P290" s="14"/>
      <c r="U290" s="202"/>
      <c r="W290" s="202"/>
    </row>
    <row r="291" s="9" customFormat="1" spans="1:23">
      <c r="A291" s="11"/>
      <c r="C291" s="11"/>
      <c r="E291" s="11"/>
      <c r="F291" s="11"/>
      <c r="G291" s="11"/>
      <c r="H291" s="206"/>
      <c r="I291" s="11"/>
      <c r="L291" s="207"/>
      <c r="N291" s="14"/>
      <c r="O291" s="14"/>
      <c r="P291" s="14"/>
      <c r="U291" s="202"/>
      <c r="W291" s="202"/>
    </row>
    <row r="292" s="9" customFormat="1" spans="1:23">
      <c r="A292" s="11"/>
      <c r="C292" s="11"/>
      <c r="E292" s="11"/>
      <c r="F292" s="11"/>
      <c r="G292" s="11"/>
      <c r="H292" s="206"/>
      <c r="I292" s="11"/>
      <c r="L292" s="207"/>
      <c r="N292" s="14"/>
      <c r="O292" s="14"/>
      <c r="P292" s="14"/>
      <c r="U292" s="202"/>
      <c r="W292" s="202"/>
    </row>
    <row r="293" s="9" customFormat="1" spans="1:23">
      <c r="A293" s="11"/>
      <c r="C293" s="11"/>
      <c r="E293" s="11"/>
      <c r="F293" s="11"/>
      <c r="G293" s="11"/>
      <c r="H293" s="206"/>
      <c r="I293" s="11"/>
      <c r="L293" s="207"/>
      <c r="N293" s="14"/>
      <c r="O293" s="14"/>
      <c r="P293" s="14"/>
      <c r="U293" s="202"/>
      <c r="W293" s="202"/>
    </row>
    <row r="294" s="9" customFormat="1" spans="1:23">
      <c r="A294" s="11"/>
      <c r="C294" s="11"/>
      <c r="E294" s="11"/>
      <c r="F294" s="11"/>
      <c r="G294" s="11"/>
      <c r="H294" s="206"/>
      <c r="I294" s="11"/>
      <c r="L294" s="207"/>
      <c r="N294" s="14"/>
      <c r="O294" s="14"/>
      <c r="P294" s="14"/>
      <c r="U294" s="202"/>
      <c r="W294" s="202"/>
    </row>
    <row r="295" s="9" customFormat="1" spans="1:23">
      <c r="A295" s="11"/>
      <c r="C295" s="11"/>
      <c r="E295" s="11"/>
      <c r="F295" s="11"/>
      <c r="G295" s="11"/>
      <c r="H295" s="206"/>
      <c r="I295" s="11"/>
      <c r="L295" s="207"/>
      <c r="N295" s="14"/>
      <c r="O295" s="14"/>
      <c r="P295" s="14"/>
      <c r="U295" s="202"/>
      <c r="W295" s="202"/>
    </row>
    <row r="296" s="9" customFormat="1" spans="1:23">
      <c r="A296" s="11"/>
      <c r="C296" s="11"/>
      <c r="E296" s="11"/>
      <c r="F296" s="11"/>
      <c r="G296" s="11"/>
      <c r="H296" s="206"/>
      <c r="I296" s="11"/>
      <c r="L296" s="207"/>
      <c r="N296" s="14"/>
      <c r="O296" s="14"/>
      <c r="P296" s="14"/>
      <c r="U296" s="202"/>
      <c r="W296" s="202"/>
    </row>
    <row r="297" s="9" customFormat="1" spans="1:23">
      <c r="A297" s="11"/>
      <c r="C297" s="11"/>
      <c r="E297" s="11"/>
      <c r="F297" s="11"/>
      <c r="G297" s="11"/>
      <c r="H297" s="206"/>
      <c r="I297" s="11"/>
      <c r="L297" s="207"/>
      <c r="N297" s="14"/>
      <c r="O297" s="14"/>
      <c r="P297" s="14"/>
      <c r="U297" s="202"/>
      <c r="W297" s="202"/>
    </row>
    <row r="298" s="9" customFormat="1" spans="1:23">
      <c r="A298" s="11"/>
      <c r="C298" s="11"/>
      <c r="E298" s="11"/>
      <c r="F298" s="11"/>
      <c r="G298" s="11"/>
      <c r="H298" s="206"/>
      <c r="I298" s="11"/>
      <c r="L298" s="207"/>
      <c r="N298" s="14"/>
      <c r="O298" s="14"/>
      <c r="P298" s="14"/>
      <c r="U298" s="202"/>
      <c r="W298" s="202"/>
    </row>
    <row r="299" s="9" customFormat="1" spans="1:23">
      <c r="A299" s="11"/>
      <c r="C299" s="11"/>
      <c r="E299" s="11"/>
      <c r="F299" s="11"/>
      <c r="G299" s="11"/>
      <c r="H299" s="206"/>
      <c r="I299" s="11"/>
      <c r="L299" s="207"/>
      <c r="N299" s="14"/>
      <c r="O299" s="14"/>
      <c r="P299" s="14"/>
      <c r="U299" s="202"/>
      <c r="W299" s="202"/>
    </row>
    <row r="300" s="9" customFormat="1" spans="1:23">
      <c r="A300" s="11"/>
      <c r="C300" s="11"/>
      <c r="E300" s="11"/>
      <c r="F300" s="11"/>
      <c r="G300" s="11"/>
      <c r="H300" s="206"/>
      <c r="I300" s="11"/>
      <c r="L300" s="207"/>
      <c r="N300" s="14"/>
      <c r="O300" s="14"/>
      <c r="P300" s="14"/>
      <c r="U300" s="202"/>
      <c r="W300" s="202"/>
    </row>
    <row r="301" s="9" customFormat="1" spans="1:23">
      <c r="A301" s="11"/>
      <c r="C301" s="11"/>
      <c r="E301" s="11"/>
      <c r="F301" s="11"/>
      <c r="G301" s="11"/>
      <c r="H301" s="206"/>
      <c r="I301" s="11"/>
      <c r="L301" s="207"/>
      <c r="N301" s="14"/>
      <c r="O301" s="14"/>
      <c r="P301" s="14"/>
      <c r="U301" s="202"/>
      <c r="W301" s="202"/>
    </row>
    <row r="302" s="9" customFormat="1" spans="1:23">
      <c r="A302" s="11"/>
      <c r="C302" s="11"/>
      <c r="E302" s="11"/>
      <c r="F302" s="11"/>
      <c r="G302" s="11"/>
      <c r="H302" s="206"/>
      <c r="I302" s="11"/>
      <c r="L302" s="207"/>
      <c r="N302" s="14"/>
      <c r="O302" s="14"/>
      <c r="P302" s="14"/>
      <c r="U302" s="202"/>
      <c r="W302" s="202"/>
    </row>
    <row r="303" s="9" customFormat="1" spans="1:23">
      <c r="A303" s="11"/>
      <c r="C303" s="11"/>
      <c r="E303" s="11"/>
      <c r="F303" s="11"/>
      <c r="G303" s="11"/>
      <c r="H303" s="206"/>
      <c r="I303" s="11"/>
      <c r="L303" s="207"/>
      <c r="N303" s="14"/>
      <c r="O303" s="14"/>
      <c r="P303" s="14"/>
      <c r="U303" s="202"/>
      <c r="W303" s="202"/>
    </row>
    <row r="304" s="9" customFormat="1" spans="1:23">
      <c r="A304" s="11"/>
      <c r="C304" s="11"/>
      <c r="E304" s="11"/>
      <c r="F304" s="11"/>
      <c r="G304" s="11"/>
      <c r="H304" s="206"/>
      <c r="I304" s="11"/>
      <c r="L304" s="207"/>
      <c r="N304" s="14"/>
      <c r="O304" s="14"/>
      <c r="P304" s="14"/>
      <c r="U304" s="202"/>
      <c r="W304" s="202"/>
    </row>
    <row r="305" s="9" customFormat="1" spans="1:23">
      <c r="A305" s="11"/>
      <c r="C305" s="11"/>
      <c r="E305" s="11"/>
      <c r="F305" s="11"/>
      <c r="G305" s="11"/>
      <c r="H305" s="206"/>
      <c r="I305" s="11"/>
      <c r="L305" s="207"/>
      <c r="N305" s="14"/>
      <c r="O305" s="14"/>
      <c r="P305" s="14"/>
      <c r="U305" s="202"/>
      <c r="W305" s="202"/>
    </row>
    <row r="306" s="9" customFormat="1" spans="1:23">
      <c r="A306" s="11"/>
      <c r="C306" s="11"/>
      <c r="E306" s="11"/>
      <c r="F306" s="11"/>
      <c r="G306" s="11"/>
      <c r="H306" s="206"/>
      <c r="I306" s="11"/>
      <c r="L306" s="207"/>
      <c r="N306" s="14"/>
      <c r="O306" s="14"/>
      <c r="P306" s="14"/>
      <c r="U306" s="202"/>
      <c r="W306" s="202"/>
    </row>
    <row r="307" s="9" customFormat="1" spans="1:23">
      <c r="A307" s="11"/>
      <c r="C307" s="11"/>
      <c r="E307" s="11"/>
      <c r="F307" s="11"/>
      <c r="G307" s="11"/>
      <c r="H307" s="206"/>
      <c r="I307" s="11"/>
      <c r="L307" s="207"/>
      <c r="N307" s="14"/>
      <c r="O307" s="14"/>
      <c r="P307" s="14"/>
      <c r="U307" s="202"/>
      <c r="W307" s="202"/>
    </row>
    <row r="308" s="9" customFormat="1" spans="1:23">
      <c r="A308" s="11"/>
      <c r="C308" s="11"/>
      <c r="E308" s="11"/>
      <c r="F308" s="11"/>
      <c r="G308" s="11"/>
      <c r="H308" s="206"/>
      <c r="I308" s="11"/>
      <c r="L308" s="207"/>
      <c r="N308" s="14"/>
      <c r="O308" s="14"/>
      <c r="P308" s="14"/>
      <c r="U308" s="202"/>
      <c r="W308" s="202"/>
    </row>
    <row r="309" s="9" customFormat="1" spans="1:23">
      <c r="A309" s="11"/>
      <c r="C309" s="11"/>
      <c r="E309" s="11"/>
      <c r="F309" s="11"/>
      <c r="G309" s="11"/>
      <c r="H309" s="206"/>
      <c r="I309" s="11"/>
      <c r="L309" s="207"/>
      <c r="N309" s="14"/>
      <c r="O309" s="14"/>
      <c r="P309" s="14"/>
      <c r="U309" s="202"/>
      <c r="W309" s="202"/>
    </row>
    <row r="310" s="9" customFormat="1" spans="1:23">
      <c r="A310" s="11"/>
      <c r="C310" s="11"/>
      <c r="E310" s="11"/>
      <c r="F310" s="11"/>
      <c r="G310" s="11"/>
      <c r="H310" s="206"/>
      <c r="I310" s="11"/>
      <c r="L310" s="207"/>
      <c r="N310" s="14"/>
      <c r="O310" s="14"/>
      <c r="P310" s="14"/>
      <c r="U310" s="202"/>
      <c r="W310" s="202"/>
    </row>
    <row r="311" s="9" customFormat="1" spans="1:23">
      <c r="A311" s="11"/>
      <c r="C311" s="11"/>
      <c r="E311" s="11"/>
      <c r="F311" s="11"/>
      <c r="G311" s="11"/>
      <c r="H311" s="206"/>
      <c r="I311" s="11"/>
      <c r="L311" s="207"/>
      <c r="N311" s="14"/>
      <c r="O311" s="14"/>
      <c r="P311" s="14"/>
      <c r="U311" s="202"/>
      <c r="W311" s="202"/>
    </row>
    <row r="312" s="9" customFormat="1" spans="1:23">
      <c r="A312" s="11"/>
      <c r="C312" s="11"/>
      <c r="E312" s="11"/>
      <c r="F312" s="11"/>
      <c r="G312" s="11"/>
      <c r="H312" s="206"/>
      <c r="I312" s="11"/>
      <c r="L312" s="207"/>
      <c r="N312" s="14"/>
      <c r="O312" s="14"/>
      <c r="P312" s="14"/>
      <c r="U312" s="202"/>
      <c r="W312" s="202"/>
    </row>
    <row r="313" s="9" customFormat="1" spans="1:23">
      <c r="A313" s="11"/>
      <c r="C313" s="11"/>
      <c r="E313" s="11"/>
      <c r="F313" s="11"/>
      <c r="G313" s="11"/>
      <c r="H313" s="206"/>
      <c r="I313" s="11"/>
      <c r="L313" s="207"/>
      <c r="N313" s="14"/>
      <c r="O313" s="14"/>
      <c r="P313" s="14"/>
      <c r="U313" s="202"/>
      <c r="W313" s="202"/>
    </row>
    <row r="314" s="9" customFormat="1" spans="1:23">
      <c r="A314" s="11"/>
      <c r="C314" s="11"/>
      <c r="E314" s="11"/>
      <c r="F314" s="11"/>
      <c r="G314" s="11"/>
      <c r="H314" s="206"/>
      <c r="I314" s="11"/>
      <c r="L314" s="207"/>
      <c r="N314" s="14"/>
      <c r="O314" s="14"/>
      <c r="P314" s="14"/>
      <c r="U314" s="202"/>
      <c r="W314" s="202"/>
    </row>
    <row r="315" s="9" customFormat="1" spans="1:23">
      <c r="A315" s="11"/>
      <c r="C315" s="11"/>
      <c r="E315" s="11"/>
      <c r="F315" s="11"/>
      <c r="G315" s="11"/>
      <c r="H315" s="206"/>
      <c r="I315" s="11"/>
      <c r="L315" s="207"/>
      <c r="N315" s="14"/>
      <c r="O315" s="14"/>
      <c r="P315" s="14"/>
      <c r="U315" s="202"/>
      <c r="W315" s="202"/>
    </row>
    <row r="316" s="9" customFormat="1" spans="1:23">
      <c r="A316" s="11"/>
      <c r="C316" s="11"/>
      <c r="E316" s="11"/>
      <c r="F316" s="11"/>
      <c r="G316" s="11"/>
      <c r="H316" s="206"/>
      <c r="I316" s="11"/>
      <c r="L316" s="207"/>
      <c r="N316" s="14"/>
      <c r="O316" s="14"/>
      <c r="P316" s="14"/>
      <c r="U316" s="202"/>
      <c r="W316" s="202"/>
    </row>
    <row r="317" s="9" customFormat="1" spans="1:23">
      <c r="A317" s="11"/>
      <c r="C317" s="11"/>
      <c r="E317" s="11"/>
      <c r="F317" s="11"/>
      <c r="G317" s="11"/>
      <c r="H317" s="206"/>
      <c r="I317" s="11"/>
      <c r="L317" s="207"/>
      <c r="N317" s="14"/>
      <c r="O317" s="14"/>
      <c r="P317" s="14"/>
      <c r="U317" s="202"/>
      <c r="W317" s="202"/>
    </row>
    <row r="318" s="9" customFormat="1" spans="1:23">
      <c r="A318" s="11"/>
      <c r="C318" s="11"/>
      <c r="E318" s="11"/>
      <c r="F318" s="11"/>
      <c r="G318" s="11"/>
      <c r="H318" s="206"/>
      <c r="I318" s="11"/>
      <c r="L318" s="207"/>
      <c r="N318" s="14"/>
      <c r="O318" s="14"/>
      <c r="P318" s="14"/>
      <c r="U318" s="202"/>
      <c r="W318" s="202"/>
    </row>
    <row r="319" s="9" customFormat="1" spans="1:23">
      <c r="A319" s="11"/>
      <c r="C319" s="11"/>
      <c r="E319" s="11"/>
      <c r="F319" s="11"/>
      <c r="G319" s="11"/>
      <c r="H319" s="206"/>
      <c r="I319" s="11"/>
      <c r="L319" s="207"/>
      <c r="N319" s="14"/>
      <c r="O319" s="14"/>
      <c r="P319" s="14"/>
      <c r="U319" s="202"/>
      <c r="W319" s="202"/>
    </row>
    <row r="320" s="9" customFormat="1" spans="1:23">
      <c r="A320" s="11"/>
      <c r="C320" s="11"/>
      <c r="E320" s="11"/>
      <c r="F320" s="11"/>
      <c r="G320" s="11"/>
      <c r="H320" s="206"/>
      <c r="I320" s="11"/>
      <c r="L320" s="207"/>
      <c r="N320" s="14"/>
      <c r="O320" s="14"/>
      <c r="P320" s="14"/>
      <c r="U320" s="202"/>
      <c r="W320" s="202"/>
    </row>
    <row r="321" s="9" customFormat="1" spans="1:23">
      <c r="A321" s="11"/>
      <c r="C321" s="11"/>
      <c r="E321" s="11"/>
      <c r="F321" s="11"/>
      <c r="G321" s="11"/>
      <c r="H321" s="206"/>
      <c r="I321" s="11"/>
      <c r="L321" s="207"/>
      <c r="N321" s="14"/>
      <c r="O321" s="14"/>
      <c r="P321" s="14"/>
      <c r="U321" s="202"/>
      <c r="W321" s="202"/>
    </row>
    <row r="322" s="9" customFormat="1" spans="1:23">
      <c r="A322" s="11"/>
      <c r="C322" s="11"/>
      <c r="E322" s="11"/>
      <c r="F322" s="11"/>
      <c r="G322" s="11"/>
      <c r="H322" s="206"/>
      <c r="I322" s="11"/>
      <c r="L322" s="207"/>
      <c r="N322" s="14"/>
      <c r="O322" s="14"/>
      <c r="P322" s="14"/>
      <c r="U322" s="202"/>
      <c r="W322" s="202"/>
    </row>
    <row r="323" s="9" customFormat="1" spans="1:23">
      <c r="A323" s="11"/>
      <c r="C323" s="11"/>
      <c r="E323" s="11"/>
      <c r="F323" s="11"/>
      <c r="G323" s="11"/>
      <c r="H323" s="206"/>
      <c r="I323" s="11"/>
      <c r="L323" s="207"/>
      <c r="N323" s="14"/>
      <c r="O323" s="14"/>
      <c r="P323" s="14"/>
      <c r="U323" s="202"/>
      <c r="W323" s="202"/>
    </row>
    <row r="324" s="9" customFormat="1" spans="1:23">
      <c r="A324" s="11"/>
      <c r="C324" s="11"/>
      <c r="E324" s="11"/>
      <c r="F324" s="11"/>
      <c r="G324" s="11"/>
      <c r="H324" s="206"/>
      <c r="I324" s="11"/>
      <c r="L324" s="207"/>
      <c r="N324" s="14"/>
      <c r="O324" s="14"/>
      <c r="P324" s="14"/>
      <c r="U324" s="202"/>
      <c r="W324" s="202"/>
    </row>
    <row r="325" s="9" customFormat="1" spans="1:23">
      <c r="A325" s="11"/>
      <c r="C325" s="11"/>
      <c r="E325" s="11"/>
      <c r="F325" s="11"/>
      <c r="G325" s="11"/>
      <c r="H325" s="206"/>
      <c r="I325" s="11"/>
      <c r="L325" s="207"/>
      <c r="N325" s="14"/>
      <c r="O325" s="14"/>
      <c r="P325" s="14"/>
      <c r="U325" s="202"/>
      <c r="W325" s="202"/>
    </row>
    <row r="326" s="9" customFormat="1" spans="1:23">
      <c r="A326" s="11"/>
      <c r="C326" s="11"/>
      <c r="E326" s="11"/>
      <c r="F326" s="11"/>
      <c r="G326" s="11"/>
      <c r="H326" s="206"/>
      <c r="I326" s="11"/>
      <c r="L326" s="207"/>
      <c r="N326" s="14"/>
      <c r="O326" s="14"/>
      <c r="P326" s="14"/>
      <c r="U326" s="202"/>
      <c r="W326" s="202"/>
    </row>
    <row r="327" s="9" customFormat="1" spans="1:23">
      <c r="A327" s="11"/>
      <c r="C327" s="11"/>
      <c r="E327" s="11"/>
      <c r="F327" s="11"/>
      <c r="G327" s="11"/>
      <c r="H327" s="206"/>
      <c r="I327" s="11"/>
      <c r="L327" s="207"/>
      <c r="N327" s="14"/>
      <c r="O327" s="14"/>
      <c r="P327" s="14"/>
      <c r="U327" s="202"/>
      <c r="W327" s="202"/>
    </row>
    <row r="328" s="9" customFormat="1" spans="1:23">
      <c r="A328" s="11"/>
      <c r="C328" s="11"/>
      <c r="E328" s="11"/>
      <c r="F328" s="11"/>
      <c r="G328" s="11"/>
      <c r="H328" s="206"/>
      <c r="I328" s="11"/>
      <c r="L328" s="207"/>
      <c r="N328" s="14"/>
      <c r="O328" s="14"/>
      <c r="P328" s="14"/>
      <c r="U328" s="202"/>
      <c r="W328" s="202"/>
    </row>
    <row r="329" s="9" customFormat="1" spans="1:23">
      <c r="A329" s="11"/>
      <c r="C329" s="11"/>
      <c r="E329" s="11"/>
      <c r="F329" s="11"/>
      <c r="G329" s="11"/>
      <c r="H329" s="206"/>
      <c r="I329" s="11"/>
      <c r="L329" s="207"/>
      <c r="N329" s="14"/>
      <c r="O329" s="14"/>
      <c r="P329" s="14"/>
      <c r="U329" s="202"/>
      <c r="W329" s="202"/>
    </row>
    <row r="330" s="9" customFormat="1" spans="1:23">
      <c r="A330" s="11"/>
      <c r="C330" s="11"/>
      <c r="E330" s="11"/>
      <c r="F330" s="11"/>
      <c r="G330" s="11"/>
      <c r="H330" s="206"/>
      <c r="I330" s="11"/>
      <c r="L330" s="207"/>
      <c r="N330" s="14"/>
      <c r="O330" s="14"/>
      <c r="P330" s="14"/>
      <c r="U330" s="202"/>
      <c r="W330" s="202"/>
    </row>
    <row r="331" s="9" customFormat="1" spans="1:23">
      <c r="A331" s="11"/>
      <c r="C331" s="11"/>
      <c r="E331" s="11"/>
      <c r="F331" s="11"/>
      <c r="G331" s="11"/>
      <c r="H331" s="206"/>
      <c r="I331" s="11"/>
      <c r="L331" s="207"/>
      <c r="N331" s="14"/>
      <c r="O331" s="14"/>
      <c r="P331" s="14"/>
      <c r="U331" s="202"/>
      <c r="W331" s="202"/>
    </row>
    <row r="332" s="9" customFormat="1" spans="1:23">
      <c r="A332" s="11"/>
      <c r="C332" s="11"/>
      <c r="E332" s="11"/>
      <c r="F332" s="11"/>
      <c r="G332" s="11"/>
      <c r="H332" s="206"/>
      <c r="I332" s="11"/>
      <c r="L332" s="207"/>
      <c r="N332" s="14"/>
      <c r="O332" s="14"/>
      <c r="P332" s="14"/>
      <c r="U332" s="202"/>
      <c r="W332" s="202"/>
    </row>
    <row r="333" s="9" customFormat="1" spans="1:23">
      <c r="A333" s="11"/>
      <c r="C333" s="11"/>
      <c r="E333" s="11"/>
      <c r="F333" s="11"/>
      <c r="G333" s="11"/>
      <c r="H333" s="206"/>
      <c r="I333" s="11"/>
      <c r="L333" s="207"/>
      <c r="N333" s="14"/>
      <c r="O333" s="14"/>
      <c r="P333" s="14"/>
      <c r="U333" s="202"/>
      <c r="W333" s="202"/>
    </row>
    <row r="334" s="9" customFormat="1" spans="1:23">
      <c r="A334" s="11"/>
      <c r="C334" s="11"/>
      <c r="E334" s="11"/>
      <c r="F334" s="11"/>
      <c r="G334" s="11"/>
      <c r="H334" s="206"/>
      <c r="I334" s="11"/>
      <c r="L334" s="207"/>
      <c r="N334" s="14"/>
      <c r="O334" s="14"/>
      <c r="P334" s="14"/>
      <c r="U334" s="202"/>
      <c r="W334" s="202"/>
    </row>
    <row r="335" s="9" customFormat="1" spans="1:23">
      <c r="A335" s="11"/>
      <c r="C335" s="11"/>
      <c r="E335" s="11"/>
      <c r="F335" s="11"/>
      <c r="G335" s="11"/>
      <c r="H335" s="206"/>
      <c r="I335" s="11"/>
      <c r="L335" s="207"/>
      <c r="N335" s="14"/>
      <c r="O335" s="14"/>
      <c r="P335" s="14"/>
      <c r="U335" s="202"/>
      <c r="W335" s="202"/>
    </row>
    <row r="336" s="9" customFormat="1" spans="1:23">
      <c r="A336" s="11"/>
      <c r="C336" s="11"/>
      <c r="E336" s="11"/>
      <c r="F336" s="11"/>
      <c r="G336" s="11"/>
      <c r="H336" s="206"/>
      <c r="I336" s="11"/>
      <c r="L336" s="207"/>
      <c r="N336" s="14"/>
      <c r="O336" s="14"/>
      <c r="P336" s="14"/>
      <c r="U336" s="202"/>
      <c r="W336" s="202"/>
    </row>
    <row r="337" s="9" customFormat="1" spans="1:23">
      <c r="A337" s="11"/>
      <c r="C337" s="11"/>
      <c r="E337" s="11"/>
      <c r="F337" s="11"/>
      <c r="G337" s="11"/>
      <c r="H337" s="206"/>
      <c r="I337" s="11"/>
      <c r="L337" s="207"/>
      <c r="N337" s="14"/>
      <c r="O337" s="14"/>
      <c r="P337" s="14"/>
      <c r="U337" s="202"/>
      <c r="W337" s="202"/>
    </row>
    <row r="338" s="9" customFormat="1" spans="1:23">
      <c r="A338" s="11"/>
      <c r="C338" s="11"/>
      <c r="E338" s="11"/>
      <c r="F338" s="11"/>
      <c r="G338" s="11"/>
      <c r="H338" s="206"/>
      <c r="I338" s="11"/>
      <c r="L338" s="207"/>
      <c r="N338" s="14"/>
      <c r="O338" s="14"/>
      <c r="P338" s="14"/>
      <c r="U338" s="202"/>
      <c r="W338" s="202"/>
    </row>
    <row r="339" s="9" customFormat="1" spans="1:23">
      <c r="A339" s="11"/>
      <c r="C339" s="11"/>
      <c r="E339" s="11"/>
      <c r="F339" s="11"/>
      <c r="G339" s="11"/>
      <c r="H339" s="206"/>
      <c r="I339" s="11"/>
      <c r="L339" s="207"/>
      <c r="N339" s="14"/>
      <c r="O339" s="14"/>
      <c r="P339" s="14"/>
      <c r="U339" s="202"/>
      <c r="W339" s="202"/>
    </row>
    <row r="340" s="9" customFormat="1" spans="1:23">
      <c r="A340" s="11"/>
      <c r="C340" s="11"/>
      <c r="E340" s="11"/>
      <c r="F340" s="11"/>
      <c r="G340" s="11"/>
      <c r="H340" s="206"/>
      <c r="I340" s="11"/>
      <c r="L340" s="207"/>
      <c r="N340" s="14"/>
      <c r="O340" s="14"/>
      <c r="P340" s="14"/>
      <c r="U340" s="202"/>
      <c r="W340" s="202"/>
    </row>
    <row r="341" s="9" customFormat="1" spans="1:23">
      <c r="A341" s="11"/>
      <c r="C341" s="11"/>
      <c r="E341" s="11"/>
      <c r="F341" s="11"/>
      <c r="G341" s="11"/>
      <c r="H341" s="206"/>
      <c r="I341" s="11"/>
      <c r="L341" s="207"/>
      <c r="N341" s="14"/>
      <c r="O341" s="14"/>
      <c r="P341" s="14"/>
      <c r="U341" s="202"/>
      <c r="W341" s="202"/>
    </row>
    <row r="342" s="9" customFormat="1" spans="1:23">
      <c r="A342" s="11"/>
      <c r="C342" s="11"/>
      <c r="E342" s="11"/>
      <c r="F342" s="11"/>
      <c r="G342" s="11"/>
      <c r="H342" s="206"/>
      <c r="I342" s="11"/>
      <c r="L342" s="207"/>
      <c r="N342" s="14"/>
      <c r="O342" s="14"/>
      <c r="P342" s="14"/>
      <c r="U342" s="202"/>
      <c r="W342" s="202"/>
    </row>
    <row r="343" s="9" customFormat="1" spans="1:23">
      <c r="A343" s="11"/>
      <c r="C343" s="11"/>
      <c r="E343" s="11"/>
      <c r="F343" s="11"/>
      <c r="G343" s="11"/>
      <c r="H343" s="206"/>
      <c r="I343" s="11"/>
      <c r="L343" s="207"/>
      <c r="N343" s="14"/>
      <c r="O343" s="14"/>
      <c r="P343" s="14"/>
      <c r="U343" s="202"/>
      <c r="W343" s="202"/>
    </row>
    <row r="344" s="9" customFormat="1" spans="1:23">
      <c r="A344" s="11"/>
      <c r="C344" s="11"/>
      <c r="E344" s="11"/>
      <c r="F344" s="11"/>
      <c r="G344" s="11"/>
      <c r="H344" s="206"/>
      <c r="I344" s="11"/>
      <c r="L344" s="207"/>
      <c r="N344" s="14"/>
      <c r="O344" s="14"/>
      <c r="P344" s="14"/>
      <c r="U344" s="202"/>
      <c r="W344" s="202"/>
    </row>
    <row r="345" s="9" customFormat="1" spans="1:23">
      <c r="A345" s="11"/>
      <c r="C345" s="11"/>
      <c r="E345" s="11"/>
      <c r="F345" s="11"/>
      <c r="G345" s="11"/>
      <c r="H345" s="206"/>
      <c r="I345" s="11"/>
      <c r="L345" s="207"/>
      <c r="N345" s="14"/>
      <c r="O345" s="14"/>
      <c r="P345" s="14"/>
      <c r="U345" s="202"/>
      <c r="W345" s="202"/>
    </row>
    <row r="346" s="9" customFormat="1" spans="1:23">
      <c r="A346" s="11"/>
      <c r="C346" s="11"/>
      <c r="E346" s="11"/>
      <c r="F346" s="11"/>
      <c r="G346" s="11"/>
      <c r="H346" s="206"/>
      <c r="I346" s="11"/>
      <c r="L346" s="207"/>
      <c r="N346" s="14"/>
      <c r="O346" s="14"/>
      <c r="P346" s="14"/>
      <c r="U346" s="202"/>
      <c r="W346" s="202"/>
    </row>
    <row r="347" s="9" customFormat="1" spans="1:23">
      <c r="A347" s="11"/>
      <c r="C347" s="11"/>
      <c r="E347" s="11"/>
      <c r="F347" s="11"/>
      <c r="G347" s="11"/>
      <c r="H347" s="206"/>
      <c r="I347" s="11"/>
      <c r="L347" s="207"/>
      <c r="N347" s="14"/>
      <c r="O347" s="14"/>
      <c r="P347" s="14"/>
      <c r="U347" s="202"/>
      <c r="W347" s="202"/>
    </row>
    <row r="348" s="9" customFormat="1" spans="1:23">
      <c r="A348" s="11"/>
      <c r="C348" s="11"/>
      <c r="E348" s="11"/>
      <c r="F348" s="11"/>
      <c r="G348" s="11"/>
      <c r="H348" s="206"/>
      <c r="I348" s="11"/>
      <c r="L348" s="207"/>
      <c r="N348" s="14"/>
      <c r="O348" s="14"/>
      <c r="P348" s="14"/>
      <c r="U348" s="202"/>
      <c r="W348" s="202"/>
    </row>
    <row r="349" s="9" customFormat="1" spans="1:23">
      <c r="A349" s="11"/>
      <c r="C349" s="11"/>
      <c r="E349" s="11"/>
      <c r="F349" s="11"/>
      <c r="G349" s="11"/>
      <c r="H349" s="206"/>
      <c r="I349" s="11"/>
      <c r="L349" s="207"/>
      <c r="N349" s="14"/>
      <c r="O349" s="14"/>
      <c r="P349" s="14"/>
      <c r="U349" s="202"/>
      <c r="W349" s="202"/>
    </row>
    <row r="350" s="9" customFormat="1" spans="1:23">
      <c r="A350" s="11"/>
      <c r="C350" s="11"/>
      <c r="E350" s="11"/>
      <c r="F350" s="11"/>
      <c r="G350" s="11"/>
      <c r="H350" s="206"/>
      <c r="I350" s="11"/>
      <c r="L350" s="207"/>
      <c r="N350" s="14"/>
      <c r="O350" s="14"/>
      <c r="P350" s="14"/>
      <c r="U350" s="202"/>
      <c r="W350" s="202"/>
    </row>
    <row r="351" s="9" customFormat="1" spans="1:23">
      <c r="A351" s="11"/>
      <c r="C351" s="11"/>
      <c r="E351" s="11"/>
      <c r="F351" s="11"/>
      <c r="G351" s="11"/>
      <c r="H351" s="206"/>
      <c r="I351" s="11"/>
      <c r="L351" s="207"/>
      <c r="N351" s="14"/>
      <c r="O351" s="14"/>
      <c r="P351" s="14"/>
      <c r="U351" s="202"/>
      <c r="W351" s="202"/>
    </row>
    <row r="352" s="9" customFormat="1" spans="1:23">
      <c r="A352" s="11"/>
      <c r="C352" s="11"/>
      <c r="E352" s="11"/>
      <c r="F352" s="11"/>
      <c r="G352" s="11"/>
      <c r="H352" s="206"/>
      <c r="I352" s="11"/>
      <c r="L352" s="207"/>
      <c r="N352" s="14"/>
      <c r="O352" s="14"/>
      <c r="P352" s="14"/>
      <c r="U352" s="202"/>
      <c r="W352" s="202"/>
    </row>
    <row r="353" s="9" customFormat="1" spans="1:23">
      <c r="A353" s="11"/>
      <c r="C353" s="11"/>
      <c r="E353" s="11"/>
      <c r="F353" s="11"/>
      <c r="G353" s="11"/>
      <c r="H353" s="206"/>
      <c r="I353" s="11"/>
      <c r="L353" s="207"/>
      <c r="N353" s="14"/>
      <c r="O353" s="14"/>
      <c r="P353" s="14"/>
      <c r="U353" s="202"/>
      <c r="W353" s="202"/>
    </row>
    <row r="354" s="9" customFormat="1" spans="1:23">
      <c r="A354" s="11"/>
      <c r="C354" s="11"/>
      <c r="E354" s="11"/>
      <c r="F354" s="11"/>
      <c r="G354" s="11"/>
      <c r="H354" s="206"/>
      <c r="I354" s="11"/>
      <c r="L354" s="207"/>
      <c r="N354" s="14"/>
      <c r="O354" s="14"/>
      <c r="P354" s="14"/>
      <c r="U354" s="202"/>
      <c r="W354" s="202"/>
    </row>
    <row r="355" s="9" customFormat="1" spans="1:23">
      <c r="A355" s="11"/>
      <c r="C355" s="11"/>
      <c r="E355" s="11"/>
      <c r="F355" s="11"/>
      <c r="G355" s="11"/>
      <c r="H355" s="206"/>
      <c r="I355" s="11"/>
      <c r="L355" s="207"/>
      <c r="N355" s="14"/>
      <c r="O355" s="14"/>
      <c r="P355" s="14"/>
      <c r="U355" s="202"/>
      <c r="W355" s="202"/>
    </row>
    <row r="356" s="9" customFormat="1" spans="1:23">
      <c r="A356" s="11"/>
      <c r="C356" s="11"/>
      <c r="E356" s="11"/>
      <c r="F356" s="11"/>
      <c r="G356" s="11"/>
      <c r="H356" s="206"/>
      <c r="I356" s="11"/>
      <c r="L356" s="207"/>
      <c r="N356" s="14"/>
      <c r="O356" s="14"/>
      <c r="P356" s="14"/>
      <c r="U356" s="202"/>
      <c r="W356" s="202"/>
    </row>
    <row r="357" s="9" customFormat="1" spans="1:23">
      <c r="A357" s="11"/>
      <c r="C357" s="11"/>
      <c r="E357" s="11"/>
      <c r="F357" s="11"/>
      <c r="G357" s="11"/>
      <c r="H357" s="206"/>
      <c r="I357" s="11"/>
      <c r="L357" s="207"/>
      <c r="N357" s="14"/>
      <c r="O357" s="14"/>
      <c r="P357" s="14"/>
      <c r="U357" s="202"/>
      <c r="W357" s="202"/>
    </row>
    <row r="358" s="9" customFormat="1" spans="1:23">
      <c r="A358" s="11"/>
      <c r="C358" s="11"/>
      <c r="E358" s="11"/>
      <c r="F358" s="11"/>
      <c r="G358" s="11"/>
      <c r="H358" s="206"/>
      <c r="I358" s="11"/>
      <c r="L358" s="207"/>
      <c r="N358" s="14"/>
      <c r="O358" s="14"/>
      <c r="P358" s="14"/>
      <c r="U358" s="202"/>
      <c r="W358" s="202"/>
    </row>
    <row r="359" s="9" customFormat="1" spans="1:23">
      <c r="A359" s="11"/>
      <c r="C359" s="11"/>
      <c r="E359" s="11"/>
      <c r="F359" s="11"/>
      <c r="G359" s="11"/>
      <c r="H359" s="206"/>
      <c r="I359" s="11"/>
      <c r="L359" s="207"/>
      <c r="N359" s="14"/>
      <c r="O359" s="14"/>
      <c r="P359" s="14"/>
      <c r="U359" s="202"/>
      <c r="W359" s="202"/>
    </row>
    <row r="360" s="9" customFormat="1" spans="1:23">
      <c r="A360" s="11"/>
      <c r="C360" s="11"/>
      <c r="E360" s="11"/>
      <c r="F360" s="11"/>
      <c r="G360" s="11"/>
      <c r="H360" s="206"/>
      <c r="I360" s="11"/>
      <c r="L360" s="207"/>
      <c r="N360" s="14"/>
      <c r="O360" s="14"/>
      <c r="P360" s="14"/>
      <c r="U360" s="202"/>
      <c r="W360" s="202"/>
    </row>
    <row r="361" s="9" customFormat="1" spans="1:23">
      <c r="A361" s="11"/>
      <c r="C361" s="11"/>
      <c r="E361" s="11"/>
      <c r="F361" s="11"/>
      <c r="G361" s="11"/>
      <c r="H361" s="206"/>
      <c r="I361" s="11"/>
      <c r="L361" s="207"/>
      <c r="N361" s="14"/>
      <c r="O361" s="14"/>
      <c r="P361" s="14"/>
      <c r="U361" s="202"/>
      <c r="W361" s="202"/>
    </row>
    <row r="362" s="9" customFormat="1" spans="1:23">
      <c r="A362" s="11"/>
      <c r="C362" s="11"/>
      <c r="E362" s="11"/>
      <c r="F362" s="11"/>
      <c r="G362" s="11"/>
      <c r="H362" s="206"/>
      <c r="I362" s="11"/>
      <c r="L362" s="207"/>
      <c r="N362" s="14"/>
      <c r="O362" s="14"/>
      <c r="P362" s="14"/>
      <c r="U362" s="202"/>
      <c r="W362" s="202"/>
    </row>
    <row r="363" s="9" customFormat="1" spans="1:23">
      <c r="A363" s="11"/>
      <c r="C363" s="11"/>
      <c r="E363" s="11"/>
      <c r="F363" s="11"/>
      <c r="G363" s="11"/>
      <c r="H363" s="206"/>
      <c r="I363" s="11"/>
      <c r="L363" s="207"/>
      <c r="N363" s="14"/>
      <c r="O363" s="14"/>
      <c r="P363" s="14"/>
      <c r="U363" s="202"/>
      <c r="W363" s="202"/>
    </row>
    <row r="364" s="9" customFormat="1" spans="1:23">
      <c r="A364" s="11"/>
      <c r="C364" s="11"/>
      <c r="E364" s="11"/>
      <c r="F364" s="11"/>
      <c r="G364" s="11"/>
      <c r="H364" s="206"/>
      <c r="I364" s="11"/>
      <c r="L364" s="207"/>
      <c r="N364" s="14"/>
      <c r="O364" s="14"/>
      <c r="P364" s="14"/>
      <c r="U364" s="202"/>
      <c r="W364" s="202"/>
    </row>
    <row r="365" s="9" customFormat="1" spans="1:23">
      <c r="A365" s="11"/>
      <c r="C365" s="11"/>
      <c r="E365" s="11"/>
      <c r="F365" s="11"/>
      <c r="G365" s="11"/>
      <c r="H365" s="206"/>
      <c r="I365" s="11"/>
      <c r="L365" s="207"/>
      <c r="N365" s="14"/>
      <c r="O365" s="14"/>
      <c r="P365" s="14"/>
      <c r="U365" s="202"/>
      <c r="W365" s="202"/>
    </row>
    <row r="366" s="9" customFormat="1" spans="1:23">
      <c r="A366" s="11"/>
      <c r="C366" s="11"/>
      <c r="E366" s="11"/>
      <c r="F366" s="11"/>
      <c r="G366" s="11"/>
      <c r="H366" s="206"/>
      <c r="I366" s="11"/>
      <c r="L366" s="207"/>
      <c r="N366" s="14"/>
      <c r="O366" s="14"/>
      <c r="P366" s="14"/>
      <c r="U366" s="202"/>
      <c r="W366" s="202"/>
    </row>
    <row r="367" s="9" customFormat="1" spans="1:23">
      <c r="A367" s="11"/>
      <c r="C367" s="11"/>
      <c r="E367" s="11"/>
      <c r="F367" s="11"/>
      <c r="G367" s="11"/>
      <c r="H367" s="206"/>
      <c r="I367" s="11"/>
      <c r="L367" s="207"/>
      <c r="N367" s="14"/>
      <c r="O367" s="14"/>
      <c r="P367" s="14"/>
      <c r="U367" s="202"/>
      <c r="W367" s="202"/>
    </row>
    <row r="368" s="9" customFormat="1" spans="1:23">
      <c r="A368" s="11"/>
      <c r="C368" s="11"/>
      <c r="E368" s="11"/>
      <c r="F368" s="11"/>
      <c r="G368" s="11"/>
      <c r="H368" s="206"/>
      <c r="I368" s="11"/>
      <c r="L368" s="207"/>
      <c r="N368" s="14"/>
      <c r="O368" s="14"/>
      <c r="P368" s="14"/>
      <c r="U368" s="202"/>
      <c r="W368" s="202"/>
    </row>
    <row r="369" s="9" customFormat="1" spans="1:23">
      <c r="A369" s="11"/>
      <c r="C369" s="11"/>
      <c r="E369" s="11"/>
      <c r="F369" s="11"/>
      <c r="G369" s="11"/>
      <c r="H369" s="206"/>
      <c r="I369" s="11"/>
      <c r="L369" s="207"/>
      <c r="N369" s="14"/>
      <c r="O369" s="14"/>
      <c r="P369" s="14"/>
      <c r="U369" s="202"/>
      <c r="W369" s="202"/>
    </row>
    <row r="370" s="9" customFormat="1" spans="1:23">
      <c r="A370" s="11"/>
      <c r="C370" s="11"/>
      <c r="E370" s="11"/>
      <c r="F370" s="11"/>
      <c r="G370" s="11"/>
      <c r="H370" s="206"/>
      <c r="I370" s="11"/>
      <c r="L370" s="207"/>
      <c r="N370" s="14"/>
      <c r="O370" s="14"/>
      <c r="P370" s="14"/>
      <c r="U370" s="202"/>
      <c r="W370" s="202"/>
    </row>
    <row r="371" s="9" customFormat="1" spans="1:23">
      <c r="A371" s="11"/>
      <c r="C371" s="11"/>
      <c r="E371" s="11"/>
      <c r="F371" s="11"/>
      <c r="G371" s="11"/>
      <c r="H371" s="206"/>
      <c r="I371" s="11"/>
      <c r="L371" s="207"/>
      <c r="N371" s="14"/>
      <c r="O371" s="14"/>
      <c r="P371" s="14"/>
      <c r="U371" s="202"/>
      <c r="W371" s="202"/>
    </row>
    <row r="372" s="9" customFormat="1" spans="1:23">
      <c r="A372" s="11"/>
      <c r="C372" s="11"/>
      <c r="E372" s="11"/>
      <c r="F372" s="11"/>
      <c r="G372" s="11"/>
      <c r="H372" s="206"/>
      <c r="I372" s="11"/>
      <c r="L372" s="207"/>
      <c r="N372" s="14"/>
      <c r="O372" s="14"/>
      <c r="P372" s="14"/>
      <c r="U372" s="202"/>
      <c r="W372" s="202"/>
    </row>
    <row r="373" s="9" customFormat="1" spans="1:23">
      <c r="A373" s="11"/>
      <c r="C373" s="11"/>
      <c r="E373" s="11"/>
      <c r="F373" s="11"/>
      <c r="G373" s="11"/>
      <c r="H373" s="206"/>
      <c r="I373" s="11"/>
      <c r="L373" s="207"/>
      <c r="N373" s="14"/>
      <c r="O373" s="14"/>
      <c r="P373" s="14"/>
      <c r="U373" s="202"/>
      <c r="W373" s="202"/>
    </row>
    <row r="374" s="9" customFormat="1" spans="1:23">
      <c r="A374" s="11"/>
      <c r="C374" s="11"/>
      <c r="E374" s="11"/>
      <c r="F374" s="11"/>
      <c r="G374" s="11"/>
      <c r="H374" s="206"/>
      <c r="I374" s="11"/>
      <c r="L374" s="207"/>
      <c r="N374" s="14"/>
      <c r="O374" s="14"/>
      <c r="P374" s="14"/>
      <c r="U374" s="202"/>
      <c r="W374" s="202"/>
    </row>
    <row r="375" s="9" customFormat="1" spans="1:23">
      <c r="A375" s="11"/>
      <c r="C375" s="11"/>
      <c r="E375" s="11"/>
      <c r="F375" s="11"/>
      <c r="G375" s="11"/>
      <c r="H375" s="206"/>
      <c r="I375" s="11"/>
      <c r="L375" s="207"/>
      <c r="N375" s="14"/>
      <c r="O375" s="14"/>
      <c r="P375" s="14"/>
      <c r="U375" s="202"/>
      <c r="W375" s="202"/>
    </row>
    <row r="376" s="9" customFormat="1" spans="1:23">
      <c r="A376" s="11"/>
      <c r="C376" s="11"/>
      <c r="E376" s="11"/>
      <c r="F376" s="11"/>
      <c r="G376" s="11"/>
      <c r="H376" s="206"/>
      <c r="I376" s="11"/>
      <c r="L376" s="207"/>
      <c r="N376" s="14"/>
      <c r="O376" s="14"/>
      <c r="P376" s="14"/>
      <c r="U376" s="202"/>
      <c r="W376" s="202"/>
    </row>
    <row r="377" s="9" customFormat="1" spans="1:23">
      <c r="A377" s="11"/>
      <c r="C377" s="11"/>
      <c r="E377" s="11"/>
      <c r="F377" s="11"/>
      <c r="G377" s="11"/>
      <c r="H377" s="206"/>
      <c r="I377" s="11"/>
      <c r="L377" s="207"/>
      <c r="N377" s="14"/>
      <c r="O377" s="14"/>
      <c r="P377" s="14"/>
      <c r="U377" s="202"/>
      <c r="W377" s="202"/>
    </row>
    <row r="378" s="9" customFormat="1" spans="1:23">
      <c r="A378" s="11"/>
      <c r="C378" s="11"/>
      <c r="E378" s="11"/>
      <c r="F378" s="11"/>
      <c r="G378" s="11"/>
      <c r="H378" s="206"/>
      <c r="I378" s="11"/>
      <c r="L378" s="207"/>
      <c r="N378" s="14"/>
      <c r="O378" s="14"/>
      <c r="P378" s="14"/>
      <c r="U378" s="202"/>
      <c r="W378" s="202"/>
    </row>
    <row r="379" s="9" customFormat="1" spans="1:23">
      <c r="A379" s="11"/>
      <c r="C379" s="11"/>
      <c r="E379" s="11"/>
      <c r="F379" s="11"/>
      <c r="G379" s="11"/>
      <c r="H379" s="206"/>
      <c r="I379" s="11"/>
      <c r="L379" s="207"/>
      <c r="N379" s="14"/>
      <c r="O379" s="14"/>
      <c r="P379" s="14"/>
      <c r="U379" s="202"/>
      <c r="W379" s="202"/>
    </row>
    <row r="380" s="9" customFormat="1" spans="1:23">
      <c r="A380" s="11"/>
      <c r="C380" s="11"/>
      <c r="E380" s="11"/>
      <c r="F380" s="11"/>
      <c r="G380" s="11"/>
      <c r="H380" s="206"/>
      <c r="I380" s="11"/>
      <c r="L380" s="207"/>
      <c r="N380" s="14"/>
      <c r="O380" s="14"/>
      <c r="P380" s="14"/>
      <c r="U380" s="202"/>
      <c r="W380" s="202"/>
    </row>
    <row r="381" s="9" customFormat="1" spans="1:23">
      <c r="A381" s="11"/>
      <c r="C381" s="11"/>
      <c r="E381" s="11"/>
      <c r="F381" s="11"/>
      <c r="G381" s="11"/>
      <c r="H381" s="206"/>
      <c r="I381" s="11"/>
      <c r="L381" s="207"/>
      <c r="N381" s="14"/>
      <c r="O381" s="14"/>
      <c r="P381" s="14"/>
      <c r="U381" s="202"/>
      <c r="W381" s="202"/>
    </row>
    <row r="382" s="9" customFormat="1" spans="1:23">
      <c r="A382" s="11"/>
      <c r="C382" s="11"/>
      <c r="E382" s="11"/>
      <c r="F382" s="11"/>
      <c r="G382" s="11"/>
      <c r="H382" s="206"/>
      <c r="I382" s="11"/>
      <c r="L382" s="207"/>
      <c r="N382" s="14"/>
      <c r="O382" s="14"/>
      <c r="P382" s="14"/>
      <c r="U382" s="202"/>
      <c r="W382" s="202"/>
    </row>
    <row r="383" s="9" customFormat="1" spans="1:23">
      <c r="A383" s="11"/>
      <c r="C383" s="11"/>
      <c r="E383" s="11"/>
      <c r="F383" s="11"/>
      <c r="G383" s="11"/>
      <c r="H383" s="206"/>
      <c r="I383" s="11"/>
      <c r="L383" s="207"/>
      <c r="N383" s="14"/>
      <c r="O383" s="14"/>
      <c r="P383" s="14"/>
      <c r="U383" s="202"/>
      <c r="W383" s="202"/>
    </row>
    <row r="384" s="9" customFormat="1" spans="1:23">
      <c r="A384" s="11"/>
      <c r="C384" s="11"/>
      <c r="E384" s="11"/>
      <c r="F384" s="11"/>
      <c r="G384" s="11"/>
      <c r="H384" s="206"/>
      <c r="I384" s="11"/>
      <c r="L384" s="207"/>
      <c r="N384" s="14"/>
      <c r="O384" s="14"/>
      <c r="P384" s="14"/>
      <c r="U384" s="202"/>
      <c r="W384" s="202"/>
    </row>
    <row r="385" s="9" customFormat="1" spans="1:23">
      <c r="A385" s="11"/>
      <c r="C385" s="11"/>
      <c r="E385" s="11"/>
      <c r="F385" s="11"/>
      <c r="G385" s="11"/>
      <c r="H385" s="206"/>
      <c r="I385" s="11"/>
      <c r="L385" s="207"/>
      <c r="N385" s="14"/>
      <c r="O385" s="14"/>
      <c r="P385" s="14"/>
      <c r="U385" s="202"/>
      <c r="W385" s="202"/>
    </row>
    <row r="386" s="9" customFormat="1" spans="1:23">
      <c r="A386" s="11"/>
      <c r="C386" s="11"/>
      <c r="E386" s="11"/>
      <c r="F386" s="11"/>
      <c r="G386" s="11"/>
      <c r="H386" s="206"/>
      <c r="I386" s="11"/>
      <c r="L386" s="207"/>
      <c r="N386" s="14"/>
      <c r="O386" s="14"/>
      <c r="P386" s="14"/>
      <c r="U386" s="202"/>
      <c r="W386" s="202"/>
    </row>
    <row r="387" s="9" customFormat="1" spans="1:23">
      <c r="A387" s="11"/>
      <c r="C387" s="11"/>
      <c r="E387" s="11"/>
      <c r="F387" s="11"/>
      <c r="G387" s="11"/>
      <c r="H387" s="206"/>
      <c r="I387" s="11"/>
      <c r="L387" s="207"/>
      <c r="N387" s="14"/>
      <c r="O387" s="14"/>
      <c r="P387" s="14"/>
      <c r="U387" s="202"/>
      <c r="W387" s="202"/>
    </row>
    <row r="388" s="9" customFormat="1" spans="1:23">
      <c r="A388" s="11"/>
      <c r="C388" s="11"/>
      <c r="E388" s="11"/>
      <c r="F388" s="11"/>
      <c r="G388" s="11"/>
      <c r="H388" s="206"/>
      <c r="I388" s="11"/>
      <c r="L388" s="207"/>
      <c r="N388" s="14"/>
      <c r="O388" s="14"/>
      <c r="P388" s="14"/>
      <c r="U388" s="202"/>
      <c r="W388" s="202"/>
    </row>
    <row r="389" s="9" customFormat="1" spans="1:23">
      <c r="A389" s="11"/>
      <c r="C389" s="11"/>
      <c r="E389" s="11"/>
      <c r="F389" s="11"/>
      <c r="G389" s="11"/>
      <c r="H389" s="206"/>
      <c r="I389" s="11"/>
      <c r="L389" s="207"/>
      <c r="N389" s="14"/>
      <c r="O389" s="14"/>
      <c r="P389" s="14"/>
      <c r="U389" s="202"/>
      <c r="W389" s="202"/>
    </row>
    <row r="390" s="9" customFormat="1" spans="1:23">
      <c r="A390" s="11"/>
      <c r="C390" s="11"/>
      <c r="E390" s="11"/>
      <c r="F390" s="11"/>
      <c r="G390" s="11"/>
      <c r="H390" s="206"/>
      <c r="I390" s="11"/>
      <c r="L390" s="207"/>
      <c r="N390" s="14"/>
      <c r="O390" s="14"/>
      <c r="P390" s="14"/>
      <c r="U390" s="202"/>
      <c r="W390" s="202"/>
    </row>
    <row r="391" s="9" customFormat="1" spans="1:23">
      <c r="A391" s="11"/>
      <c r="C391" s="11"/>
      <c r="E391" s="11"/>
      <c r="F391" s="11"/>
      <c r="G391" s="11"/>
      <c r="H391" s="206"/>
      <c r="I391" s="11"/>
      <c r="L391" s="207"/>
      <c r="N391" s="14"/>
      <c r="O391" s="14"/>
      <c r="P391" s="14"/>
      <c r="U391" s="202"/>
      <c r="W391" s="202"/>
    </row>
  </sheetData>
  <mergeCells count="77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54:J54"/>
    <mergeCell ref="K54:L54"/>
    <mergeCell ref="C55:D55"/>
    <mergeCell ref="E55:M55"/>
    <mergeCell ref="C56:D56"/>
    <mergeCell ref="E56:M56"/>
    <mergeCell ref="C57:D57"/>
    <mergeCell ref="E57:M57"/>
    <mergeCell ref="C58:D58"/>
    <mergeCell ref="E58:M58"/>
    <mergeCell ref="C59:D59"/>
    <mergeCell ref="E59:M59"/>
    <mergeCell ref="C62:D62"/>
    <mergeCell ref="E62:M62"/>
    <mergeCell ref="C63:D63"/>
    <mergeCell ref="E63:M63"/>
    <mergeCell ref="C64:D64"/>
    <mergeCell ref="E64:M64"/>
    <mergeCell ref="C65:D65"/>
    <mergeCell ref="E65:M65"/>
    <mergeCell ref="C66:D66"/>
    <mergeCell ref="E66:M66"/>
    <mergeCell ref="C67:D67"/>
    <mergeCell ref="E67:M67"/>
    <mergeCell ref="C68:D68"/>
    <mergeCell ref="E68:M68"/>
    <mergeCell ref="C69:D69"/>
    <mergeCell ref="E69:M69"/>
    <mergeCell ref="C70:D70"/>
    <mergeCell ref="E70:M70"/>
    <mergeCell ref="C71:D71"/>
    <mergeCell ref="E71:M71"/>
    <mergeCell ref="C72:D72"/>
    <mergeCell ref="E72:M72"/>
    <mergeCell ref="C73:D73"/>
    <mergeCell ref="E73:M73"/>
    <mergeCell ref="A6:A7"/>
    <mergeCell ref="A8:A9"/>
    <mergeCell ref="A23:A24"/>
    <mergeCell ref="A38:A39"/>
    <mergeCell ref="B6:B7"/>
    <mergeCell ref="B8:B9"/>
    <mergeCell ref="B23:B24"/>
    <mergeCell ref="B38:B39"/>
    <mergeCell ref="C8:C9"/>
    <mergeCell ref="C10:C17"/>
    <mergeCell ref="C23:C24"/>
    <mergeCell ref="C25:C32"/>
    <mergeCell ref="C38:C39"/>
    <mergeCell ref="C40:C47"/>
    <mergeCell ref="D8:D9"/>
    <mergeCell ref="D23:D24"/>
    <mergeCell ref="D38:D39"/>
    <mergeCell ref="K8:K9"/>
    <mergeCell ref="K23:K24"/>
    <mergeCell ref="K38:K39"/>
    <mergeCell ref="L8:L9"/>
    <mergeCell ref="L23:L24"/>
    <mergeCell ref="L38:L39"/>
    <mergeCell ref="M8:M9"/>
    <mergeCell ref="M10:M22"/>
    <mergeCell ref="M23:M24"/>
    <mergeCell ref="M25:M37"/>
    <mergeCell ref="M38:M39"/>
    <mergeCell ref="M40:M52"/>
    <mergeCell ref="C6:G7"/>
  </mergeCells>
  <pageMargins left="0.511811023622047" right="0.156944444444444" top="0.354330708661417" bottom="0.354330708661417" header="0.118110236220472" footer="0.118110236220472"/>
  <pageSetup paperSize="9" scale="42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91"/>
  <sheetViews>
    <sheetView view="pageBreakPreview" zoomScale="85" zoomScaleNormal="100" topLeftCell="D1" workbookViewId="0">
      <selection activeCell="T6" sqref="T$1:T$1048576"/>
    </sheetView>
  </sheetViews>
  <sheetFormatPr defaultColWidth="9" defaultRowHeight="15.5"/>
  <cols>
    <col min="1" max="1" width="3.875" style="10" customWidth="1"/>
    <col min="2" max="2" width="18.375" style="9" customWidth="1"/>
    <col min="3" max="3" width="21.1166666666667" style="11" customWidth="1"/>
    <col min="4" max="4" width="10.375" style="9" customWidth="1"/>
    <col min="5" max="5" width="13.9333333333333" style="9" customWidth="1"/>
    <col min="6" max="7" width="12" style="9" customWidth="1"/>
    <col min="8" max="8" width="12" style="12" customWidth="1"/>
    <col min="9" max="9" width="12" style="9" customWidth="1"/>
    <col min="10" max="10" width="10.4916666666667" style="9" customWidth="1"/>
    <col min="11" max="11" width="9.625" style="9" customWidth="1"/>
    <col min="12" max="12" width="15.9416666666667" style="13" customWidth="1"/>
    <col min="13" max="13" width="20.8333333333333" style="9" customWidth="1"/>
    <col min="14" max="14" width="9" style="14" hidden="1" customWidth="1"/>
    <col min="15" max="17" width="9.25" style="14" hidden="1" customWidth="1"/>
    <col min="18" max="18" width="9" style="14" hidden="1" customWidth="1"/>
    <col min="19" max="19" width="9" style="14"/>
    <col min="20" max="20" width="16.6666666666667" style="16" customWidth="1"/>
    <col min="21" max="21" width="9" style="14"/>
    <col min="22" max="22" width="19.8333333333333" style="16" customWidth="1"/>
    <col min="23" max="16384" width="9" style="14"/>
  </cols>
  <sheetData>
    <row r="1" s="1" customFormat="1" ht="30" customHeight="1" spans="1:22">
      <c r="A1" s="17" t="s">
        <v>0</v>
      </c>
      <c r="B1" s="17"/>
      <c r="C1" s="17"/>
      <c r="D1" s="17"/>
      <c r="E1" s="17"/>
      <c r="F1" s="18"/>
      <c r="G1" s="18"/>
      <c r="H1" s="18"/>
      <c r="I1" s="18"/>
      <c r="J1" s="18"/>
      <c r="K1" s="18"/>
      <c r="L1" s="96"/>
      <c r="M1" s="18"/>
      <c r="T1" s="141"/>
      <c r="V1" s="141"/>
    </row>
    <row r="2" s="2" customFormat="1" ht="15" customHeight="1" spans="1:22">
      <c r="A2" s="19"/>
      <c r="B2" s="20" t="s">
        <v>1</v>
      </c>
      <c r="C2" s="21"/>
      <c r="D2" s="22"/>
      <c r="E2" s="23"/>
      <c r="F2" s="23"/>
      <c r="G2" s="23"/>
      <c r="H2" s="24" t="s">
        <v>2</v>
      </c>
      <c r="I2" s="97" t="s">
        <v>3</v>
      </c>
      <c r="J2" s="98"/>
      <c r="K2" s="98"/>
      <c r="L2" s="99"/>
      <c r="M2" s="100"/>
      <c r="T2" s="143"/>
      <c r="V2" s="143"/>
    </row>
    <row r="3" s="2" customFormat="1" ht="15" customHeight="1" spans="1:22">
      <c r="A3" s="25"/>
      <c r="B3" s="26" t="s">
        <v>4</v>
      </c>
      <c r="C3" s="27" t="s">
        <v>5</v>
      </c>
      <c r="D3" s="28"/>
      <c r="E3" s="29"/>
      <c r="F3" s="29"/>
      <c r="G3" s="29"/>
      <c r="H3" s="30" t="s">
        <v>6</v>
      </c>
      <c r="I3" s="101" t="s">
        <v>147</v>
      </c>
      <c r="J3" s="102"/>
      <c r="K3" s="102"/>
      <c r="L3" s="103"/>
      <c r="M3" s="104"/>
      <c r="T3" s="143"/>
      <c r="V3" s="143"/>
    </row>
    <row r="4" s="2" customFormat="1" ht="15" customHeight="1" spans="1:22">
      <c r="A4" s="25"/>
      <c r="B4" s="26" t="s">
        <v>8</v>
      </c>
      <c r="C4" s="27" t="s">
        <v>9</v>
      </c>
      <c r="D4" s="28"/>
      <c r="E4" s="29"/>
      <c r="F4" s="29"/>
      <c r="G4" s="29"/>
      <c r="H4" s="30" t="s">
        <v>10</v>
      </c>
      <c r="I4" s="101" t="s">
        <v>148</v>
      </c>
      <c r="J4" s="102"/>
      <c r="K4" s="102"/>
      <c r="L4" s="103"/>
      <c r="M4" s="104"/>
      <c r="T4" s="143"/>
      <c r="V4" s="143"/>
    </row>
    <row r="5" s="2" customFormat="1" ht="15" customHeight="1" spans="1:22">
      <c r="A5" s="25"/>
      <c r="B5" s="26" t="s">
        <v>12</v>
      </c>
      <c r="C5" s="27" t="s">
        <v>13</v>
      </c>
      <c r="D5" s="28"/>
      <c r="E5" s="29"/>
      <c r="F5" s="29"/>
      <c r="G5" s="29"/>
      <c r="H5" s="30" t="s">
        <v>14</v>
      </c>
      <c r="I5" s="105">
        <v>45358</v>
      </c>
      <c r="J5" s="106"/>
      <c r="K5" s="106"/>
      <c r="L5" s="106"/>
      <c r="M5" s="107"/>
      <c r="T5" s="143"/>
      <c r="V5" s="143"/>
    </row>
    <row r="6" s="2" customFormat="1" ht="19.5" customHeight="1" spans="1:22">
      <c r="A6" s="31"/>
      <c r="B6" s="32" t="s">
        <v>15</v>
      </c>
      <c r="C6" s="33" t="s">
        <v>16</v>
      </c>
      <c r="D6" s="34"/>
      <c r="E6" s="35"/>
      <c r="F6" s="35"/>
      <c r="G6" s="35"/>
      <c r="H6" s="30" t="s">
        <v>17</v>
      </c>
      <c r="I6" s="108" t="s">
        <v>18</v>
      </c>
      <c r="J6" s="106"/>
      <c r="K6" s="106"/>
      <c r="L6" s="106"/>
      <c r="M6" s="107"/>
      <c r="T6" s="144" t="s">
        <v>19</v>
      </c>
      <c r="V6" s="145"/>
    </row>
    <row r="7" s="2" customFormat="1" ht="19.5" customHeight="1" spans="1:22">
      <c r="A7" s="36"/>
      <c r="B7" s="37"/>
      <c r="C7" s="38"/>
      <c r="D7" s="39"/>
      <c r="E7" s="40"/>
      <c r="F7" s="40"/>
      <c r="G7" s="40"/>
      <c r="H7" s="30" t="s">
        <v>20</v>
      </c>
      <c r="I7" s="109"/>
      <c r="J7" s="102"/>
      <c r="K7" s="102"/>
      <c r="L7" s="103"/>
      <c r="M7" s="104"/>
      <c r="T7" s="144" t="s">
        <v>117</v>
      </c>
      <c r="U7" s="3"/>
      <c r="V7" s="144" t="s">
        <v>22</v>
      </c>
    </row>
    <row r="8" s="3" customFormat="1" ht="15" customHeight="1" spans="1:22">
      <c r="A8" s="41"/>
      <c r="B8" s="42" t="s">
        <v>23</v>
      </c>
      <c r="C8" s="30" t="s">
        <v>24</v>
      </c>
      <c r="D8" s="30" t="s">
        <v>25</v>
      </c>
      <c r="E8" s="43">
        <v>4559048923</v>
      </c>
      <c r="F8" s="43"/>
      <c r="G8" s="43"/>
      <c r="H8" s="43"/>
      <c r="I8" s="43"/>
      <c r="J8" s="43"/>
      <c r="K8" s="30" t="s">
        <v>26</v>
      </c>
      <c r="L8" s="110" t="s">
        <v>27</v>
      </c>
      <c r="M8" s="111" t="s">
        <v>28</v>
      </c>
      <c r="T8" s="146" t="s">
        <v>33</v>
      </c>
      <c r="V8" s="146" t="s">
        <v>34</v>
      </c>
    </row>
    <row r="9" s="3" customFormat="1" ht="15" customHeight="1" spans="1:22">
      <c r="A9" s="41"/>
      <c r="B9" s="44"/>
      <c r="C9" s="30"/>
      <c r="D9" s="30"/>
      <c r="E9" s="45" t="s">
        <v>149</v>
      </c>
      <c r="F9" s="45"/>
      <c r="G9" s="45"/>
      <c r="H9" s="45"/>
      <c r="I9" s="45"/>
      <c r="J9" s="45"/>
      <c r="K9" s="30"/>
      <c r="L9" s="110"/>
      <c r="M9" s="111"/>
      <c r="P9" s="112" t="s">
        <v>31</v>
      </c>
      <c r="Q9" s="112" t="s">
        <v>32</v>
      </c>
      <c r="T9" s="204">
        <f>K18*1.14</f>
        <v>57</v>
      </c>
      <c r="V9" s="204">
        <f>K18*1.14</f>
        <v>57</v>
      </c>
    </row>
    <row r="10" s="4" customFormat="1" ht="15" customHeight="1" spans="1:22">
      <c r="A10" s="46"/>
      <c r="B10" s="47"/>
      <c r="C10" s="48" t="s">
        <v>35</v>
      </c>
      <c r="D10" s="49" t="s">
        <v>36</v>
      </c>
      <c r="E10" s="50">
        <v>4</v>
      </c>
      <c r="F10" s="50"/>
      <c r="G10" s="50"/>
      <c r="H10" s="50"/>
      <c r="I10" s="50"/>
      <c r="J10" s="50"/>
      <c r="K10" s="50">
        <f t="shared" ref="K10:K18" si="0">SUM(E10:J10)</f>
        <v>4</v>
      </c>
      <c r="L10" s="113">
        <v>198110349482</v>
      </c>
      <c r="M10" s="114" t="s">
        <v>150</v>
      </c>
      <c r="N10" s="4" t="e">
        <f>K10+K25+K40+#REF!+#REF!+#REF!</f>
        <v>#REF!</v>
      </c>
      <c r="O10" s="4" t="e">
        <f t="shared" ref="O10:O17" si="1">N10*1.15</f>
        <v>#REF!</v>
      </c>
      <c r="P10" s="115">
        <v>882.05</v>
      </c>
      <c r="Q10" s="115">
        <v>194.35</v>
      </c>
      <c r="R10" s="4">
        <f t="shared" ref="R10:R17" si="2">K10*1.15</f>
        <v>4.6</v>
      </c>
      <c r="T10" s="148"/>
      <c r="V10" s="148"/>
    </row>
    <row r="11" s="4" customFormat="1" ht="15" customHeight="1" spans="1:22">
      <c r="A11" s="46"/>
      <c r="B11" s="47"/>
      <c r="C11" s="51"/>
      <c r="D11" s="49" t="s">
        <v>38</v>
      </c>
      <c r="E11" s="50">
        <v>7</v>
      </c>
      <c r="F11" s="50"/>
      <c r="G11" s="50"/>
      <c r="H11" s="50"/>
      <c r="I11" s="50"/>
      <c r="J11" s="50"/>
      <c r="K11" s="50">
        <f t="shared" si="0"/>
        <v>7</v>
      </c>
      <c r="L11" s="113">
        <v>198110349499</v>
      </c>
      <c r="M11" s="114"/>
      <c r="N11" s="4" t="e">
        <f>K11+K26+K41+#REF!+#REF!+#REF!</f>
        <v>#REF!</v>
      </c>
      <c r="O11" s="4" t="e">
        <f t="shared" si="1"/>
        <v>#REF!</v>
      </c>
      <c r="P11" s="115">
        <v>2425.35</v>
      </c>
      <c r="Q11" s="115">
        <v>533.6</v>
      </c>
      <c r="R11" s="4">
        <f t="shared" si="2"/>
        <v>8.05</v>
      </c>
      <c r="T11" s="148"/>
      <c r="V11" s="148"/>
    </row>
    <row r="12" s="4" customFormat="1" ht="15" customHeight="1" spans="1:22">
      <c r="A12" s="46"/>
      <c r="B12" s="47"/>
      <c r="C12" s="51"/>
      <c r="D12" s="49" t="s">
        <v>39</v>
      </c>
      <c r="E12" s="50">
        <v>9</v>
      </c>
      <c r="F12" s="50"/>
      <c r="G12" s="50"/>
      <c r="H12" s="50"/>
      <c r="I12" s="50"/>
      <c r="J12" s="50"/>
      <c r="K12" s="50">
        <f t="shared" si="0"/>
        <v>9</v>
      </c>
      <c r="L12" s="113">
        <v>198110349505</v>
      </c>
      <c r="M12" s="114"/>
      <c r="N12" s="4" t="e">
        <f>K12+K27+K42+#REF!+#REF!+#REF!</f>
        <v>#REF!</v>
      </c>
      <c r="O12" s="4" t="e">
        <f t="shared" si="1"/>
        <v>#REF!</v>
      </c>
      <c r="P12" s="115">
        <v>4407.95</v>
      </c>
      <c r="Q12" s="115">
        <v>969.45</v>
      </c>
      <c r="R12" s="4">
        <f t="shared" si="2"/>
        <v>10.35</v>
      </c>
      <c r="T12" s="148"/>
      <c r="V12" s="148"/>
    </row>
    <row r="13" s="4" customFormat="1" ht="15" customHeight="1" spans="1:22">
      <c r="A13" s="46"/>
      <c r="B13" s="47"/>
      <c r="C13" s="51"/>
      <c r="D13" s="49" t="s">
        <v>40</v>
      </c>
      <c r="E13" s="50">
        <v>9</v>
      </c>
      <c r="F13" s="50"/>
      <c r="G13" s="50"/>
      <c r="H13" s="50"/>
      <c r="I13" s="50"/>
      <c r="J13" s="50"/>
      <c r="K13" s="50">
        <f t="shared" si="0"/>
        <v>9</v>
      </c>
      <c r="L13" s="113">
        <v>198110349512</v>
      </c>
      <c r="M13" s="114"/>
      <c r="N13" s="4" t="e">
        <f>K13+K28+K43+#REF!+#REF!+#REF!</f>
        <v>#REF!</v>
      </c>
      <c r="O13" s="4" t="e">
        <f t="shared" si="1"/>
        <v>#REF!</v>
      </c>
      <c r="P13" s="115">
        <v>5070.35</v>
      </c>
      <c r="Q13" s="115">
        <v>1115.5</v>
      </c>
      <c r="R13" s="4">
        <f t="shared" si="2"/>
        <v>10.35</v>
      </c>
      <c r="T13" s="148"/>
      <c r="V13" s="148"/>
    </row>
    <row r="14" s="4" customFormat="1" ht="15" customHeight="1" spans="1:22">
      <c r="A14" s="46"/>
      <c r="B14" s="47"/>
      <c r="C14" s="51"/>
      <c r="D14" s="49" t="s">
        <v>41</v>
      </c>
      <c r="E14" s="50">
        <v>9</v>
      </c>
      <c r="F14" s="50"/>
      <c r="G14" s="50"/>
      <c r="H14" s="50"/>
      <c r="I14" s="50"/>
      <c r="J14" s="50"/>
      <c r="K14" s="50">
        <f t="shared" si="0"/>
        <v>9</v>
      </c>
      <c r="L14" s="113">
        <v>198110349529</v>
      </c>
      <c r="M14" s="114"/>
      <c r="N14" s="4" t="e">
        <f>K14+K29+K44+#REF!+#REF!+#REF!</f>
        <v>#REF!</v>
      </c>
      <c r="O14" s="4" t="e">
        <f t="shared" si="1"/>
        <v>#REF!</v>
      </c>
      <c r="P14" s="115">
        <v>3085.45</v>
      </c>
      <c r="Q14" s="115">
        <v>678.5</v>
      </c>
      <c r="R14" s="4">
        <f t="shared" si="2"/>
        <v>10.35</v>
      </c>
      <c r="T14" s="148"/>
      <c r="V14" s="148"/>
    </row>
    <row r="15" s="4" customFormat="1" ht="15" customHeight="1" spans="1:22">
      <c r="A15" s="46"/>
      <c r="B15" s="47"/>
      <c r="C15" s="51"/>
      <c r="D15" s="49" t="s">
        <v>151</v>
      </c>
      <c r="E15" s="52">
        <v>6</v>
      </c>
      <c r="F15" s="52"/>
      <c r="G15" s="52"/>
      <c r="H15" s="50"/>
      <c r="I15" s="50"/>
      <c r="J15" s="50"/>
      <c r="K15" s="50">
        <f t="shared" si="0"/>
        <v>6</v>
      </c>
      <c r="L15" s="113">
        <v>198110349536</v>
      </c>
      <c r="M15" s="114"/>
      <c r="N15" s="4" t="e">
        <f>K15+K30+K45+#REF!+#REF!+#REF!</f>
        <v>#REF!</v>
      </c>
      <c r="O15" s="4" t="e">
        <f t="shared" si="1"/>
        <v>#REF!</v>
      </c>
      <c r="P15" s="115">
        <v>2865.8</v>
      </c>
      <c r="Q15" s="115">
        <v>630.2</v>
      </c>
      <c r="R15" s="4">
        <f t="shared" si="2"/>
        <v>6.9</v>
      </c>
      <c r="T15" s="148"/>
      <c r="V15" s="148"/>
    </row>
    <row r="16" s="4" customFormat="1" ht="15" customHeight="1" spans="1:22">
      <c r="A16" s="46"/>
      <c r="B16" s="53"/>
      <c r="C16" s="51"/>
      <c r="D16" s="49" t="s">
        <v>152</v>
      </c>
      <c r="E16" s="52">
        <v>6</v>
      </c>
      <c r="F16" s="52"/>
      <c r="G16" s="52"/>
      <c r="H16" s="50"/>
      <c r="I16" s="50"/>
      <c r="J16" s="50"/>
      <c r="K16" s="50">
        <f t="shared" si="0"/>
        <v>6</v>
      </c>
      <c r="L16" s="113">
        <v>198110349543</v>
      </c>
      <c r="M16" s="114"/>
      <c r="N16" s="4" t="e">
        <f>K16+K31+K46+#REF!+#REF!+#REF!</f>
        <v>#REF!</v>
      </c>
      <c r="O16" s="4" t="e">
        <f t="shared" si="1"/>
        <v>#REF!</v>
      </c>
      <c r="P16" s="115">
        <v>1986.05</v>
      </c>
      <c r="Q16" s="115">
        <v>437</v>
      </c>
      <c r="R16" s="4">
        <f t="shared" si="2"/>
        <v>6.9</v>
      </c>
      <c r="T16" s="148"/>
      <c r="V16" s="148"/>
    </row>
    <row r="17" s="4" customFormat="1" ht="15" customHeight="1" spans="1:22">
      <c r="A17" s="46"/>
      <c r="B17" s="53"/>
      <c r="C17" s="51"/>
      <c r="D17" s="49"/>
      <c r="E17" s="52"/>
      <c r="F17" s="52"/>
      <c r="G17" s="52"/>
      <c r="H17" s="50"/>
      <c r="I17" s="50"/>
      <c r="J17" s="50"/>
      <c r="K17" s="50">
        <f t="shared" si="0"/>
        <v>0</v>
      </c>
      <c r="L17" s="116"/>
      <c r="M17" s="114"/>
      <c r="N17" s="4" t="e">
        <f>K17+K32+K47+#REF!+#REF!+#REF!</f>
        <v>#REF!</v>
      </c>
      <c r="O17" s="4" t="e">
        <f t="shared" si="1"/>
        <v>#REF!</v>
      </c>
      <c r="P17" s="115">
        <v>1322.5</v>
      </c>
      <c r="Q17" s="115">
        <v>290.95</v>
      </c>
      <c r="R17" s="4">
        <f t="shared" si="2"/>
        <v>0</v>
      </c>
      <c r="T17" s="148"/>
      <c r="V17" s="148"/>
    </row>
    <row r="18" s="4" customFormat="1" ht="15" customHeight="1" spans="1:22">
      <c r="A18" s="46"/>
      <c r="B18" s="53"/>
      <c r="C18" s="54" t="s">
        <v>45</v>
      </c>
      <c r="D18" s="55"/>
      <c r="E18" s="56">
        <f t="shared" ref="E18:J18" si="3">SUM(E10:E17)</f>
        <v>50</v>
      </c>
      <c r="F18" s="56"/>
      <c r="G18" s="56"/>
      <c r="H18" s="56">
        <f t="shared" si="3"/>
        <v>0</v>
      </c>
      <c r="I18" s="56">
        <f t="shared" si="3"/>
        <v>0</v>
      </c>
      <c r="J18" s="56">
        <f t="shared" si="3"/>
        <v>0</v>
      </c>
      <c r="K18" s="117">
        <f t="shared" si="0"/>
        <v>50</v>
      </c>
      <c r="L18" s="110"/>
      <c r="M18" s="114"/>
      <c r="Q18" s="115"/>
      <c r="T18" s="148"/>
      <c r="V18" s="148"/>
    </row>
    <row r="19" s="4" customFormat="1" ht="15" customHeight="1" spans="1:22">
      <c r="A19" s="46"/>
      <c r="B19" s="57"/>
      <c r="C19" s="54">
        <v>147008</v>
      </c>
      <c r="D19" s="55"/>
      <c r="E19" s="58" t="s">
        <v>153</v>
      </c>
      <c r="F19" s="58"/>
      <c r="G19" s="58"/>
      <c r="H19" s="58"/>
      <c r="I19" s="58"/>
      <c r="J19" s="58"/>
      <c r="K19" s="117"/>
      <c r="L19" s="110"/>
      <c r="M19" s="114"/>
      <c r="Q19" s="115"/>
      <c r="T19" s="148"/>
      <c r="V19" s="148"/>
    </row>
    <row r="20" s="4" customFormat="1" ht="15" customHeight="1" spans="1:22">
      <c r="A20" s="46"/>
      <c r="B20" s="57"/>
      <c r="C20" s="54"/>
      <c r="D20" s="59"/>
      <c r="E20" s="60"/>
      <c r="F20" s="60"/>
      <c r="G20" s="60"/>
      <c r="H20" s="58"/>
      <c r="I20" s="58"/>
      <c r="J20" s="58"/>
      <c r="K20" s="117"/>
      <c r="L20" s="110"/>
      <c r="M20" s="114"/>
      <c r="Q20" s="115"/>
      <c r="T20" s="148"/>
      <c r="V20" s="148"/>
    </row>
    <row r="21" s="4" customFormat="1" ht="15" customHeight="1" spans="1:22">
      <c r="A21" s="46"/>
      <c r="B21" s="57"/>
      <c r="C21" s="61" t="s">
        <v>49</v>
      </c>
      <c r="D21" s="55"/>
      <c r="E21" s="62" t="s">
        <v>50</v>
      </c>
      <c r="F21" s="62"/>
      <c r="G21" s="62"/>
      <c r="H21" s="62"/>
      <c r="I21" s="62"/>
      <c r="J21" s="62"/>
      <c r="K21" s="118"/>
      <c r="L21" s="110"/>
      <c r="M21" s="114"/>
      <c r="Q21" s="115"/>
      <c r="T21" s="148"/>
      <c r="V21" s="148"/>
    </row>
    <row r="22" s="4" customFormat="1" ht="15" customHeight="1" spans="1:22">
      <c r="A22" s="63"/>
      <c r="B22" s="64" t="s">
        <v>51</v>
      </c>
      <c r="C22" s="65" t="s">
        <v>52</v>
      </c>
      <c r="D22" s="66"/>
      <c r="E22" s="67" t="s">
        <v>154</v>
      </c>
      <c r="F22" s="67"/>
      <c r="G22" s="67"/>
      <c r="H22" s="68"/>
      <c r="I22" s="68"/>
      <c r="J22" s="68"/>
      <c r="K22" s="119"/>
      <c r="L22" s="120"/>
      <c r="M22" s="121"/>
      <c r="Q22" s="115"/>
      <c r="T22" s="148"/>
      <c r="V22" s="148"/>
    </row>
    <row r="23" s="3" customFormat="1" ht="15" customHeight="1" spans="1:22">
      <c r="A23" s="41"/>
      <c r="B23" s="69" t="s">
        <v>54</v>
      </c>
      <c r="C23" s="30" t="s">
        <v>24</v>
      </c>
      <c r="D23" s="30" t="s">
        <v>25</v>
      </c>
      <c r="E23" s="43">
        <f>E8</f>
        <v>4559048923</v>
      </c>
      <c r="F23" s="43"/>
      <c r="G23" s="43"/>
      <c r="H23" s="43"/>
      <c r="I23" s="43"/>
      <c r="J23" s="43"/>
      <c r="K23" s="122" t="s">
        <v>26</v>
      </c>
      <c r="L23" s="110" t="s">
        <v>27</v>
      </c>
      <c r="M23" s="111" t="s">
        <v>28</v>
      </c>
      <c r="Q23" s="150"/>
      <c r="T23" s="151"/>
      <c r="V23" s="151"/>
    </row>
    <row r="24" s="3" customFormat="1" ht="15" customHeight="1" spans="1:22">
      <c r="A24" s="41"/>
      <c r="B24" s="44"/>
      <c r="C24" s="30"/>
      <c r="D24" s="30"/>
      <c r="E24" s="45" t="str">
        <f>E9</f>
        <v>KPO# 1739362</v>
      </c>
      <c r="F24" s="45"/>
      <c r="G24" s="45"/>
      <c r="H24" s="45"/>
      <c r="I24" s="45"/>
      <c r="J24" s="45"/>
      <c r="K24" s="30"/>
      <c r="L24" s="110"/>
      <c r="M24" s="111"/>
      <c r="Q24" s="150"/>
      <c r="T24" s="146" t="s">
        <v>33</v>
      </c>
      <c r="V24" s="146" t="s">
        <v>34</v>
      </c>
    </row>
    <row r="25" s="4" customFormat="1" ht="15" customHeight="1" spans="1:22">
      <c r="A25" s="46"/>
      <c r="B25" s="47"/>
      <c r="C25" s="48" t="s">
        <v>55</v>
      </c>
      <c r="D25" s="49" t="s">
        <v>36</v>
      </c>
      <c r="E25" s="50">
        <v>4</v>
      </c>
      <c r="F25" s="50"/>
      <c r="G25" s="50"/>
      <c r="H25" s="50"/>
      <c r="I25" s="50"/>
      <c r="J25" s="50"/>
      <c r="K25" s="50">
        <f t="shared" ref="K25:K33" si="4">SUM(E25:J25)</f>
        <v>4</v>
      </c>
      <c r="L25" s="113">
        <v>198110349550</v>
      </c>
      <c r="M25" s="123" t="s">
        <v>155</v>
      </c>
      <c r="Q25" s="115">
        <v>194.35</v>
      </c>
      <c r="R25" s="4">
        <f t="shared" ref="R25:R32" si="5">K25*1.15</f>
        <v>4.6</v>
      </c>
      <c r="T25" s="205">
        <f>K33*1.14</f>
        <v>57</v>
      </c>
      <c r="V25" s="205">
        <f>K33*1.14</f>
        <v>57</v>
      </c>
    </row>
    <row r="26" s="4" customFormat="1" ht="15" customHeight="1" spans="1:22">
      <c r="A26" s="46"/>
      <c r="B26" s="47"/>
      <c r="C26" s="51"/>
      <c r="D26" s="49" t="s">
        <v>38</v>
      </c>
      <c r="E26" s="50">
        <v>7</v>
      </c>
      <c r="F26" s="50"/>
      <c r="G26" s="50"/>
      <c r="H26" s="50"/>
      <c r="I26" s="50"/>
      <c r="J26" s="50"/>
      <c r="K26" s="50">
        <f t="shared" si="4"/>
        <v>7</v>
      </c>
      <c r="L26" s="113">
        <v>198110349567</v>
      </c>
      <c r="M26" s="123"/>
      <c r="Q26" s="115">
        <v>533.6</v>
      </c>
      <c r="R26" s="4">
        <f t="shared" si="5"/>
        <v>8.05</v>
      </c>
      <c r="T26" s="148"/>
      <c r="V26" s="148"/>
    </row>
    <row r="27" s="4" customFormat="1" ht="15" customHeight="1" spans="1:22">
      <c r="A27" s="46"/>
      <c r="B27" s="47"/>
      <c r="C27" s="51"/>
      <c r="D27" s="49" t="s">
        <v>39</v>
      </c>
      <c r="E27" s="50">
        <v>9</v>
      </c>
      <c r="F27" s="50"/>
      <c r="G27" s="50"/>
      <c r="H27" s="50"/>
      <c r="I27" s="50"/>
      <c r="J27" s="50"/>
      <c r="K27" s="50">
        <f t="shared" si="4"/>
        <v>9</v>
      </c>
      <c r="L27" s="113">
        <v>198110349574</v>
      </c>
      <c r="M27" s="123"/>
      <c r="Q27" s="115">
        <v>969.45</v>
      </c>
      <c r="R27" s="4">
        <f t="shared" si="5"/>
        <v>10.35</v>
      </c>
      <c r="T27" s="148"/>
      <c r="V27" s="148"/>
    </row>
    <row r="28" s="4" customFormat="1" ht="15" customHeight="1" spans="1:22">
      <c r="A28" s="46"/>
      <c r="B28" s="47"/>
      <c r="C28" s="51"/>
      <c r="D28" s="49" t="s">
        <v>40</v>
      </c>
      <c r="E28" s="50">
        <v>9</v>
      </c>
      <c r="F28" s="50"/>
      <c r="G28" s="50"/>
      <c r="H28" s="50"/>
      <c r="I28" s="50"/>
      <c r="J28" s="50"/>
      <c r="K28" s="50">
        <f t="shared" si="4"/>
        <v>9</v>
      </c>
      <c r="L28" s="113">
        <v>198110349581</v>
      </c>
      <c r="M28" s="123"/>
      <c r="Q28" s="115">
        <v>1115.5</v>
      </c>
      <c r="R28" s="4">
        <f t="shared" si="5"/>
        <v>10.35</v>
      </c>
      <c r="T28" s="148"/>
      <c r="V28" s="148"/>
    </row>
    <row r="29" s="4" customFormat="1" ht="15" customHeight="1" spans="1:22">
      <c r="A29" s="46"/>
      <c r="B29" s="47"/>
      <c r="C29" s="51"/>
      <c r="D29" s="49" t="s">
        <v>41</v>
      </c>
      <c r="E29" s="50">
        <v>9</v>
      </c>
      <c r="F29" s="50"/>
      <c r="G29" s="50"/>
      <c r="H29" s="50"/>
      <c r="I29" s="50"/>
      <c r="J29" s="50"/>
      <c r="K29" s="50">
        <f t="shared" si="4"/>
        <v>9</v>
      </c>
      <c r="L29" s="113">
        <v>198110349598</v>
      </c>
      <c r="M29" s="123"/>
      <c r="Q29" s="115">
        <v>678.5</v>
      </c>
      <c r="R29" s="4">
        <f t="shared" si="5"/>
        <v>10.35</v>
      </c>
      <c r="T29" s="148"/>
      <c r="V29" s="148"/>
    </row>
    <row r="30" s="4" customFormat="1" ht="15" customHeight="1" spans="1:22">
      <c r="A30" s="46"/>
      <c r="B30" s="47"/>
      <c r="C30" s="51"/>
      <c r="D30" s="49" t="s">
        <v>151</v>
      </c>
      <c r="E30" s="52">
        <v>6</v>
      </c>
      <c r="F30" s="50"/>
      <c r="G30" s="50"/>
      <c r="H30" s="50"/>
      <c r="I30" s="50"/>
      <c r="J30" s="50"/>
      <c r="K30" s="50">
        <f t="shared" si="4"/>
        <v>6</v>
      </c>
      <c r="L30" s="113">
        <v>198110349604</v>
      </c>
      <c r="M30" s="123"/>
      <c r="Q30" s="115">
        <v>630.2</v>
      </c>
      <c r="R30" s="4">
        <f t="shared" si="5"/>
        <v>6.9</v>
      </c>
      <c r="T30" s="148"/>
      <c r="V30" s="148"/>
    </row>
    <row r="31" s="4" customFormat="1" ht="15" customHeight="1" spans="1:22">
      <c r="A31" s="46"/>
      <c r="B31" s="47"/>
      <c r="C31" s="51"/>
      <c r="D31" s="49" t="s">
        <v>152</v>
      </c>
      <c r="E31" s="52">
        <v>6</v>
      </c>
      <c r="F31" s="52"/>
      <c r="G31" s="52"/>
      <c r="H31" s="50"/>
      <c r="I31" s="50"/>
      <c r="J31" s="50"/>
      <c r="K31" s="50">
        <f t="shared" si="4"/>
        <v>6</v>
      </c>
      <c r="L31" s="113">
        <v>198110349611</v>
      </c>
      <c r="M31" s="123"/>
      <c r="Q31" s="115">
        <v>437</v>
      </c>
      <c r="R31" s="4">
        <f t="shared" si="5"/>
        <v>6.9</v>
      </c>
      <c r="T31" s="148"/>
      <c r="V31" s="148"/>
    </row>
    <row r="32" s="4" customFormat="1" ht="15" customHeight="1" spans="1:22">
      <c r="A32" s="46"/>
      <c r="B32" s="53"/>
      <c r="C32" s="51"/>
      <c r="D32" s="49"/>
      <c r="E32" s="52"/>
      <c r="F32" s="52"/>
      <c r="G32" s="52"/>
      <c r="H32" s="50"/>
      <c r="I32" s="50"/>
      <c r="J32" s="50"/>
      <c r="K32" s="50">
        <f t="shared" si="4"/>
        <v>0</v>
      </c>
      <c r="L32" s="116"/>
      <c r="M32" s="123"/>
      <c r="Q32" s="115">
        <v>290.95</v>
      </c>
      <c r="R32" s="4">
        <f t="shared" si="5"/>
        <v>0</v>
      </c>
      <c r="T32" s="148"/>
      <c r="V32" s="148"/>
    </row>
    <row r="33" s="4" customFormat="1" ht="15" customHeight="1" spans="1:22">
      <c r="A33" s="46"/>
      <c r="B33" s="53"/>
      <c r="C33" s="54" t="s">
        <v>45</v>
      </c>
      <c r="D33" s="55"/>
      <c r="E33" s="56">
        <f>SUM(E25:E32)</f>
        <v>50</v>
      </c>
      <c r="F33" s="56">
        <f t="shared" ref="E33:J33" si="6">SUM(F25:F32)</f>
        <v>0</v>
      </c>
      <c r="G33" s="56">
        <f t="shared" si="6"/>
        <v>0</v>
      </c>
      <c r="H33" s="56">
        <f t="shared" si="6"/>
        <v>0</v>
      </c>
      <c r="I33" s="56">
        <f t="shared" si="6"/>
        <v>0</v>
      </c>
      <c r="J33" s="56">
        <f t="shared" si="6"/>
        <v>0</v>
      </c>
      <c r="K33" s="117">
        <f t="shared" si="4"/>
        <v>50</v>
      </c>
      <c r="L33" s="110"/>
      <c r="M33" s="123"/>
      <c r="Q33" s="115"/>
      <c r="T33" s="148"/>
      <c r="V33" s="148"/>
    </row>
    <row r="34" s="4" customFormat="1" ht="15" customHeight="1" spans="1:22">
      <c r="A34" s="46"/>
      <c r="B34" s="57"/>
      <c r="C34" s="54">
        <v>147008</v>
      </c>
      <c r="D34" s="55"/>
      <c r="E34" s="58" t="s">
        <v>153</v>
      </c>
      <c r="F34" s="58"/>
      <c r="G34" s="58"/>
      <c r="H34" s="58"/>
      <c r="I34" s="58"/>
      <c r="J34" s="58"/>
      <c r="K34" s="117"/>
      <c r="L34" s="110"/>
      <c r="M34" s="123"/>
      <c r="Q34" s="115"/>
      <c r="T34" s="148"/>
      <c r="V34" s="148"/>
    </row>
    <row r="35" s="4" customFormat="1" ht="15" customHeight="1" spans="1:22">
      <c r="A35" s="46"/>
      <c r="B35" s="57"/>
      <c r="C35" s="54"/>
      <c r="D35" s="59"/>
      <c r="E35" s="60"/>
      <c r="F35" s="60"/>
      <c r="G35" s="60"/>
      <c r="H35" s="58"/>
      <c r="I35" s="58"/>
      <c r="J35" s="58"/>
      <c r="K35" s="117"/>
      <c r="L35" s="110"/>
      <c r="M35" s="123"/>
      <c r="Q35" s="115"/>
      <c r="T35" s="148"/>
      <c r="V35" s="148"/>
    </row>
    <row r="36" s="4" customFormat="1" ht="15" customHeight="1" spans="1:22">
      <c r="A36" s="46"/>
      <c r="B36" s="57"/>
      <c r="C36" s="61" t="s">
        <v>49</v>
      </c>
      <c r="D36" s="55"/>
      <c r="E36" s="62" t="s">
        <v>50</v>
      </c>
      <c r="F36" s="62"/>
      <c r="G36" s="62"/>
      <c r="H36" s="62"/>
      <c r="I36" s="62"/>
      <c r="J36" s="62"/>
      <c r="K36" s="118"/>
      <c r="L36" s="110"/>
      <c r="M36" s="123"/>
      <c r="Q36" s="115"/>
      <c r="T36" s="148"/>
      <c r="V36" s="148"/>
    </row>
    <row r="37" s="4" customFormat="1" ht="15" customHeight="1" spans="1:22">
      <c r="A37" s="63"/>
      <c r="B37" s="64" t="s">
        <v>57</v>
      </c>
      <c r="C37" s="65" t="s">
        <v>52</v>
      </c>
      <c r="D37" s="66"/>
      <c r="E37" s="67" t="s">
        <v>154</v>
      </c>
      <c r="F37" s="67"/>
      <c r="G37" s="67"/>
      <c r="H37" s="68"/>
      <c r="I37" s="68"/>
      <c r="J37" s="68"/>
      <c r="K37" s="119"/>
      <c r="L37" s="120"/>
      <c r="M37" s="124"/>
      <c r="Q37" s="115"/>
      <c r="T37" s="148"/>
      <c r="V37" s="148"/>
    </row>
    <row r="38" s="3" customFormat="1" ht="15" customHeight="1" spans="1:22">
      <c r="A38" s="41"/>
      <c r="B38" s="42" t="s">
        <v>58</v>
      </c>
      <c r="C38" s="30" t="s">
        <v>24</v>
      </c>
      <c r="D38" s="30" t="s">
        <v>25</v>
      </c>
      <c r="E38" s="43">
        <f>E8</f>
        <v>4559048923</v>
      </c>
      <c r="F38" s="43"/>
      <c r="G38" s="43"/>
      <c r="H38" s="43"/>
      <c r="I38" s="43"/>
      <c r="J38" s="43"/>
      <c r="K38" s="30"/>
      <c r="L38" s="110"/>
      <c r="M38" s="111" t="s">
        <v>28</v>
      </c>
      <c r="Q38" s="150"/>
      <c r="T38" s="151" t="s">
        <v>59</v>
      </c>
      <c r="V38" s="151" t="s">
        <v>59</v>
      </c>
    </row>
    <row r="39" s="3" customFormat="1" ht="15" customHeight="1" spans="1:22">
      <c r="A39" s="41"/>
      <c r="B39" s="44"/>
      <c r="C39" s="30"/>
      <c r="D39" s="30"/>
      <c r="E39" s="45" t="str">
        <f>E9</f>
        <v>KPO# 1739362</v>
      </c>
      <c r="F39" s="45"/>
      <c r="G39" s="45"/>
      <c r="H39" s="45"/>
      <c r="I39" s="45"/>
      <c r="J39" s="45"/>
      <c r="K39" s="30"/>
      <c r="L39" s="110"/>
      <c r="M39" s="111"/>
      <c r="Q39" s="150"/>
      <c r="T39" s="204" t="s">
        <v>60</v>
      </c>
      <c r="V39" s="204" t="s">
        <v>61</v>
      </c>
    </row>
    <row r="40" s="4" customFormat="1" ht="15" customHeight="1" spans="1:22">
      <c r="A40" s="46"/>
      <c r="B40" s="47"/>
      <c r="C40" s="48" t="s">
        <v>62</v>
      </c>
      <c r="D40" s="49" t="s">
        <v>36</v>
      </c>
      <c r="E40" s="50">
        <v>4</v>
      </c>
      <c r="F40" s="50"/>
      <c r="G40" s="50"/>
      <c r="H40" s="50"/>
      <c r="I40" s="50"/>
      <c r="J40" s="50"/>
      <c r="K40" s="50">
        <f t="shared" ref="K40:K47" si="7">SUM(E40:J40)</f>
        <v>4</v>
      </c>
      <c r="L40" s="113">
        <v>198110349413</v>
      </c>
      <c r="M40" s="125" t="s">
        <v>156</v>
      </c>
      <c r="Q40" s="115">
        <v>158.7</v>
      </c>
      <c r="R40" s="4">
        <f t="shared" ref="R40:R47" si="8">K40*1.15</f>
        <v>4.6</v>
      </c>
      <c r="T40" s="205">
        <f>K48*1.14</f>
        <v>57</v>
      </c>
      <c r="V40" s="205">
        <f>K48*1.14</f>
        <v>57</v>
      </c>
    </row>
    <row r="41" s="4" customFormat="1" ht="15" customHeight="1" spans="1:22">
      <c r="A41" s="46"/>
      <c r="B41" s="47"/>
      <c r="C41" s="51"/>
      <c r="D41" s="49" t="s">
        <v>38</v>
      </c>
      <c r="E41" s="50">
        <v>7</v>
      </c>
      <c r="F41" s="50"/>
      <c r="G41" s="50"/>
      <c r="H41" s="50"/>
      <c r="I41" s="50"/>
      <c r="J41" s="50"/>
      <c r="K41" s="50">
        <f t="shared" si="7"/>
        <v>7</v>
      </c>
      <c r="L41" s="113">
        <v>198110349420</v>
      </c>
      <c r="M41" s="125"/>
      <c r="Q41" s="115">
        <v>437</v>
      </c>
      <c r="R41" s="4">
        <f t="shared" si="8"/>
        <v>8.05</v>
      </c>
      <c r="T41" s="148"/>
      <c r="V41" s="148"/>
    </row>
    <row r="42" s="4" customFormat="1" ht="15" customHeight="1" spans="1:22">
      <c r="A42" s="46"/>
      <c r="B42" s="47"/>
      <c r="C42" s="51"/>
      <c r="D42" s="49" t="s">
        <v>39</v>
      </c>
      <c r="E42" s="50">
        <v>9</v>
      </c>
      <c r="F42" s="50"/>
      <c r="G42" s="50"/>
      <c r="H42" s="50"/>
      <c r="I42" s="50"/>
      <c r="J42" s="50"/>
      <c r="K42" s="50">
        <f t="shared" si="7"/>
        <v>9</v>
      </c>
      <c r="L42" s="113">
        <v>198110349437</v>
      </c>
      <c r="M42" s="125"/>
      <c r="Q42" s="115">
        <v>793.5</v>
      </c>
      <c r="R42" s="4">
        <f t="shared" si="8"/>
        <v>10.35</v>
      </c>
      <c r="T42" s="148"/>
      <c r="V42" s="148"/>
    </row>
    <row r="43" s="4" customFormat="1" ht="15" customHeight="1" spans="1:22">
      <c r="A43" s="46"/>
      <c r="B43" s="47"/>
      <c r="C43" s="51"/>
      <c r="D43" s="49" t="s">
        <v>40</v>
      </c>
      <c r="E43" s="50">
        <v>9</v>
      </c>
      <c r="F43" s="50"/>
      <c r="G43" s="50"/>
      <c r="H43" s="50"/>
      <c r="I43" s="50"/>
      <c r="J43" s="50"/>
      <c r="K43" s="50">
        <f t="shared" si="7"/>
        <v>9</v>
      </c>
      <c r="L43" s="113">
        <v>198110349444</v>
      </c>
      <c r="M43" s="125"/>
      <c r="Q43" s="115">
        <v>913.1</v>
      </c>
      <c r="R43" s="4">
        <f t="shared" si="8"/>
        <v>10.35</v>
      </c>
      <c r="T43" s="148"/>
      <c r="V43" s="148"/>
    </row>
    <row r="44" s="4" customFormat="1" ht="15" customHeight="1" spans="1:22">
      <c r="A44" s="46"/>
      <c r="B44" s="47"/>
      <c r="C44" s="51"/>
      <c r="D44" s="49" t="s">
        <v>41</v>
      </c>
      <c r="E44" s="50">
        <v>9</v>
      </c>
      <c r="F44" s="50"/>
      <c r="G44" s="50"/>
      <c r="H44" s="50"/>
      <c r="I44" s="50"/>
      <c r="J44" s="50"/>
      <c r="K44" s="50">
        <f t="shared" si="7"/>
        <v>9</v>
      </c>
      <c r="L44" s="113">
        <v>198110349451</v>
      </c>
      <c r="M44" s="125"/>
      <c r="Q44" s="115">
        <v>555.45</v>
      </c>
      <c r="R44" s="4">
        <f t="shared" si="8"/>
        <v>10.35</v>
      </c>
      <c r="T44" s="148"/>
      <c r="V44" s="148"/>
    </row>
    <row r="45" s="4" customFormat="1" ht="15" customHeight="1" spans="1:22">
      <c r="A45" s="46"/>
      <c r="B45" s="47"/>
      <c r="C45" s="51"/>
      <c r="D45" s="49" t="s">
        <v>151</v>
      </c>
      <c r="E45" s="52">
        <v>6</v>
      </c>
      <c r="F45" s="52"/>
      <c r="G45" s="52"/>
      <c r="H45" s="50"/>
      <c r="I45" s="50"/>
      <c r="J45" s="50"/>
      <c r="K45" s="50">
        <f t="shared" si="7"/>
        <v>6</v>
      </c>
      <c r="L45" s="113">
        <v>198110349468</v>
      </c>
      <c r="M45" s="125"/>
      <c r="Q45" s="115">
        <v>516.35</v>
      </c>
      <c r="R45" s="4">
        <f t="shared" si="8"/>
        <v>6.9</v>
      </c>
      <c r="T45" s="148"/>
      <c r="V45" s="148"/>
    </row>
    <row r="46" s="4" customFormat="1" ht="15" customHeight="1" spans="1:22">
      <c r="A46" s="46"/>
      <c r="B46" s="53"/>
      <c r="C46" s="51"/>
      <c r="D46" s="49" t="s">
        <v>152</v>
      </c>
      <c r="E46" s="52">
        <v>6</v>
      </c>
      <c r="F46" s="52"/>
      <c r="G46" s="52"/>
      <c r="H46" s="50"/>
      <c r="I46" s="50"/>
      <c r="J46" s="50"/>
      <c r="K46" s="50">
        <f t="shared" si="7"/>
        <v>6</v>
      </c>
      <c r="L46" s="113">
        <v>198110349475</v>
      </c>
      <c r="M46" s="125"/>
      <c r="Q46" s="115">
        <v>357.65</v>
      </c>
      <c r="R46" s="4">
        <f t="shared" si="8"/>
        <v>6.9</v>
      </c>
      <c r="T46" s="148"/>
      <c r="V46" s="148"/>
    </row>
    <row r="47" s="4" customFormat="1" ht="15" customHeight="1" spans="1:22">
      <c r="A47" s="46"/>
      <c r="B47" s="53"/>
      <c r="C47" s="51"/>
      <c r="D47" s="49"/>
      <c r="E47" s="52"/>
      <c r="F47" s="52"/>
      <c r="G47" s="52"/>
      <c r="H47" s="50"/>
      <c r="I47" s="50"/>
      <c r="J47" s="50"/>
      <c r="K47" s="50">
        <f t="shared" si="7"/>
        <v>0</v>
      </c>
      <c r="L47" s="116"/>
      <c r="M47" s="125"/>
      <c r="Q47" s="115">
        <v>238.05</v>
      </c>
      <c r="R47" s="4">
        <f t="shared" si="8"/>
        <v>0</v>
      </c>
      <c r="T47" s="148"/>
      <c r="V47" s="148"/>
    </row>
    <row r="48" s="4" customFormat="1" ht="15" customHeight="1" spans="1:22">
      <c r="A48" s="46"/>
      <c r="B48" s="53"/>
      <c r="C48" s="54" t="s">
        <v>45</v>
      </c>
      <c r="D48" s="55"/>
      <c r="E48" s="56">
        <f>SUM(E40:E47)</f>
        <v>50</v>
      </c>
      <c r="F48" s="56"/>
      <c r="G48" s="56"/>
      <c r="H48" s="56"/>
      <c r="I48" s="56"/>
      <c r="J48" s="56"/>
      <c r="K48" s="117">
        <f>SUM(K40:K47)</f>
        <v>50</v>
      </c>
      <c r="L48" s="110"/>
      <c r="M48" s="125"/>
      <c r="Q48" s="115"/>
      <c r="T48" s="148"/>
      <c r="V48" s="148"/>
    </row>
    <row r="49" s="4" customFormat="1" ht="15" customHeight="1" spans="1:22">
      <c r="A49" s="46"/>
      <c r="B49" s="57"/>
      <c r="C49" s="54">
        <v>147008</v>
      </c>
      <c r="D49" s="55"/>
      <c r="E49" s="58" t="s">
        <v>153</v>
      </c>
      <c r="F49" s="58"/>
      <c r="G49" s="58"/>
      <c r="H49" s="58"/>
      <c r="I49" s="58"/>
      <c r="J49" s="56"/>
      <c r="K49" s="117"/>
      <c r="L49" s="110"/>
      <c r="M49" s="125"/>
      <c r="Q49" s="115"/>
      <c r="T49" s="148"/>
      <c r="V49" s="148"/>
    </row>
    <row r="50" s="4" customFormat="1" ht="15" customHeight="1" spans="1:22">
      <c r="A50" s="46"/>
      <c r="B50" s="57"/>
      <c r="C50" s="54"/>
      <c r="D50" s="59"/>
      <c r="E50" s="60"/>
      <c r="F50" s="60"/>
      <c r="G50" s="60"/>
      <c r="H50" s="58"/>
      <c r="I50" s="58"/>
      <c r="J50" s="56"/>
      <c r="K50" s="117"/>
      <c r="L50" s="110"/>
      <c r="M50" s="125"/>
      <c r="Q50" s="115"/>
      <c r="T50" s="148"/>
      <c r="V50" s="148"/>
    </row>
    <row r="51" s="4" customFormat="1" ht="15" customHeight="1" spans="1:22">
      <c r="A51" s="46"/>
      <c r="B51" s="57"/>
      <c r="C51" s="61" t="s">
        <v>49</v>
      </c>
      <c r="D51" s="55"/>
      <c r="E51" s="62" t="s">
        <v>50</v>
      </c>
      <c r="F51" s="62"/>
      <c r="G51" s="62"/>
      <c r="H51" s="62"/>
      <c r="I51" s="62"/>
      <c r="J51" s="62"/>
      <c r="K51" s="118"/>
      <c r="L51" s="110"/>
      <c r="M51" s="125"/>
      <c r="Q51" s="115"/>
      <c r="T51" s="148"/>
      <c r="V51" s="148"/>
    </row>
    <row r="52" s="4" customFormat="1" ht="15" customHeight="1" spans="1:22">
      <c r="A52" s="63"/>
      <c r="B52" s="64" t="s">
        <v>64</v>
      </c>
      <c r="C52" s="65" t="s">
        <v>52</v>
      </c>
      <c r="D52" s="66"/>
      <c r="E52" s="67" t="s">
        <v>154</v>
      </c>
      <c r="F52" s="67"/>
      <c r="G52" s="67"/>
      <c r="H52" s="68"/>
      <c r="I52" s="68"/>
      <c r="J52" s="68"/>
      <c r="K52" s="119"/>
      <c r="L52" s="120"/>
      <c r="M52" s="126"/>
      <c r="Q52" s="115"/>
      <c r="T52" s="148"/>
      <c r="V52" s="148"/>
    </row>
    <row r="53" s="5" customFormat="1" ht="15" customHeight="1" spans="1:17">
      <c r="A53" s="70"/>
      <c r="B53" s="71"/>
      <c r="C53" s="72"/>
      <c r="D53" s="72"/>
      <c r="E53" s="72"/>
      <c r="F53" s="72"/>
      <c r="G53" s="72"/>
      <c r="H53" s="72"/>
      <c r="I53" s="72"/>
      <c r="J53" s="72"/>
      <c r="K53" s="127">
        <f>K18+K33+K48</f>
        <v>150</v>
      </c>
      <c r="L53" s="128"/>
      <c r="M53" s="129" t="s">
        <v>65</v>
      </c>
      <c r="P53" s="130">
        <f>SUM(P10:P52)</f>
        <v>22045.5</v>
      </c>
      <c r="Q53" s="130">
        <f>SUM(Q10:Q52)</f>
        <v>13668.9</v>
      </c>
    </row>
    <row r="54" s="6" customFormat="1" ht="15" customHeight="1" spans="1:22">
      <c r="A54" s="73"/>
      <c r="B54" s="74" t="s">
        <v>66</v>
      </c>
      <c r="C54" s="75" t="s">
        <v>67</v>
      </c>
      <c r="D54" s="75"/>
      <c r="E54" s="76" t="s">
        <v>68</v>
      </c>
      <c r="F54" s="77"/>
      <c r="G54" s="77"/>
      <c r="H54" s="77"/>
      <c r="I54" s="77"/>
      <c r="J54" s="77"/>
      <c r="K54" s="131"/>
      <c r="L54" s="132"/>
      <c r="M54" s="133"/>
      <c r="T54" s="154"/>
      <c r="V54" s="154"/>
    </row>
    <row r="55" s="7" customFormat="1" ht="15" customHeight="1" spans="1:22">
      <c r="A55" s="78">
        <v>1</v>
      </c>
      <c r="B55" s="79" t="s">
        <v>69</v>
      </c>
      <c r="C55" s="80"/>
      <c r="D55" s="81"/>
      <c r="E55" s="80" t="s">
        <v>70</v>
      </c>
      <c r="F55" s="82"/>
      <c r="G55" s="82"/>
      <c r="H55" s="82"/>
      <c r="I55" s="82"/>
      <c r="J55" s="82"/>
      <c r="K55" s="82"/>
      <c r="L55" s="134"/>
      <c r="M55" s="135"/>
      <c r="T55" s="154"/>
      <c r="V55" s="154"/>
    </row>
    <row r="56" s="7" customFormat="1" ht="15" customHeight="1" spans="1:22">
      <c r="A56" s="78">
        <v>2</v>
      </c>
      <c r="B56" s="79" t="s">
        <v>71</v>
      </c>
      <c r="C56" s="80" t="s">
        <v>72</v>
      </c>
      <c r="D56" s="81"/>
      <c r="E56" s="80" t="s">
        <v>73</v>
      </c>
      <c r="F56" s="82"/>
      <c r="G56" s="82"/>
      <c r="H56" s="82"/>
      <c r="I56" s="82"/>
      <c r="J56" s="82"/>
      <c r="K56" s="82"/>
      <c r="L56" s="134"/>
      <c r="M56" s="135"/>
      <c r="T56" s="154"/>
      <c r="V56" s="154"/>
    </row>
    <row r="57" s="7" customFormat="1" ht="15" customHeight="1" spans="1:22">
      <c r="A57" s="78">
        <v>3</v>
      </c>
      <c r="B57" s="79" t="s">
        <v>74</v>
      </c>
      <c r="C57" s="80"/>
      <c r="D57" s="81"/>
      <c r="E57" s="80"/>
      <c r="F57" s="82"/>
      <c r="G57" s="82"/>
      <c r="H57" s="82"/>
      <c r="I57" s="82"/>
      <c r="J57" s="82"/>
      <c r="K57" s="82"/>
      <c r="L57" s="134"/>
      <c r="M57" s="135"/>
      <c r="T57" s="154"/>
      <c r="V57" s="154"/>
    </row>
    <row r="58" s="6" customFormat="1" ht="15" customHeight="1" spans="1:22">
      <c r="A58" s="78">
        <v>4</v>
      </c>
      <c r="B58" s="83" t="s">
        <v>75</v>
      </c>
      <c r="C58" s="84" t="s">
        <v>76</v>
      </c>
      <c r="D58" s="85"/>
      <c r="E58" s="80" t="s">
        <v>77</v>
      </c>
      <c r="F58" s="82"/>
      <c r="G58" s="82"/>
      <c r="H58" s="82"/>
      <c r="I58" s="82"/>
      <c r="J58" s="82"/>
      <c r="K58" s="82"/>
      <c r="L58" s="134"/>
      <c r="M58" s="135"/>
      <c r="T58" s="154"/>
      <c r="V58" s="154"/>
    </row>
    <row r="59" s="6" customFormat="1" ht="15" customHeight="1" spans="1:22">
      <c r="A59" s="78">
        <v>5</v>
      </c>
      <c r="B59" s="83" t="s">
        <v>78</v>
      </c>
      <c r="C59" s="84" t="s">
        <v>79</v>
      </c>
      <c r="D59" s="85"/>
      <c r="E59" s="80" t="s">
        <v>80</v>
      </c>
      <c r="F59" s="82"/>
      <c r="G59" s="82"/>
      <c r="H59" s="82"/>
      <c r="I59" s="82"/>
      <c r="J59" s="82"/>
      <c r="K59" s="82"/>
      <c r="L59" s="134"/>
      <c r="M59" s="135"/>
      <c r="T59" s="154"/>
      <c r="V59" s="154"/>
    </row>
    <row r="60" s="6" customFormat="1" ht="15" customHeight="1" spans="1:22">
      <c r="A60" s="78">
        <v>6</v>
      </c>
      <c r="B60" s="83" t="s">
        <v>81</v>
      </c>
      <c r="C60" s="84" t="s">
        <v>82</v>
      </c>
      <c r="D60" s="85"/>
      <c r="E60" s="80" t="s">
        <v>83</v>
      </c>
      <c r="F60" s="82"/>
      <c r="G60" s="82"/>
      <c r="H60" s="82"/>
      <c r="I60" s="82"/>
      <c r="J60" s="82"/>
      <c r="K60" s="82"/>
      <c r="L60" s="134"/>
      <c r="M60" s="135"/>
      <c r="T60" s="154"/>
      <c r="V60" s="154"/>
    </row>
    <row r="61" s="6" customFormat="1" ht="15" customHeight="1" spans="1:22">
      <c r="A61" s="78">
        <v>7</v>
      </c>
      <c r="B61" s="83" t="s">
        <v>84</v>
      </c>
      <c r="C61" s="84" t="s">
        <v>85</v>
      </c>
      <c r="D61" s="85"/>
      <c r="E61" s="80" t="s">
        <v>86</v>
      </c>
      <c r="F61" s="82"/>
      <c r="G61" s="82"/>
      <c r="H61" s="82"/>
      <c r="I61" s="82"/>
      <c r="J61" s="82"/>
      <c r="K61" s="82"/>
      <c r="L61" s="82"/>
      <c r="M61" s="135"/>
      <c r="T61" s="154"/>
      <c r="V61" s="154"/>
    </row>
    <row r="62" s="6" customFormat="1" ht="15" customHeight="1" spans="1:22">
      <c r="A62" s="78">
        <v>8</v>
      </c>
      <c r="B62" s="86" t="s">
        <v>157</v>
      </c>
      <c r="C62" s="84"/>
      <c r="D62" s="85"/>
      <c r="E62" s="87" t="s">
        <v>88</v>
      </c>
      <c r="F62" s="88"/>
      <c r="G62" s="88"/>
      <c r="H62" s="88"/>
      <c r="I62" s="88"/>
      <c r="J62" s="88"/>
      <c r="K62" s="88"/>
      <c r="L62" s="88"/>
      <c r="M62" s="136"/>
      <c r="T62" s="154"/>
      <c r="V62" s="154"/>
    </row>
    <row r="63" s="6" customFormat="1" ht="15" customHeight="1" spans="1:22">
      <c r="A63" s="78">
        <v>9</v>
      </c>
      <c r="B63" s="89" t="s">
        <v>31</v>
      </c>
      <c r="C63" s="90"/>
      <c r="D63" s="91"/>
      <c r="E63" s="92" t="s">
        <v>90</v>
      </c>
      <c r="F63" s="92"/>
      <c r="G63" s="92"/>
      <c r="H63" s="92"/>
      <c r="I63" s="92"/>
      <c r="J63" s="92"/>
      <c r="K63" s="92"/>
      <c r="L63" s="137"/>
      <c r="M63" s="92"/>
      <c r="T63" s="154"/>
      <c r="V63" s="154"/>
    </row>
    <row r="64" s="6" customFormat="1" ht="15" customHeight="1" spans="1:22">
      <c r="A64" s="78">
        <v>10</v>
      </c>
      <c r="B64" s="203" t="s">
        <v>158</v>
      </c>
      <c r="C64" s="90"/>
      <c r="D64" s="91"/>
      <c r="E64" s="94" t="s">
        <v>94</v>
      </c>
      <c r="F64" s="95"/>
      <c r="G64" s="95"/>
      <c r="H64" s="95"/>
      <c r="I64" s="95"/>
      <c r="J64" s="95"/>
      <c r="K64" s="95"/>
      <c r="L64" s="138"/>
      <c r="M64" s="139"/>
      <c r="T64" s="154"/>
      <c r="V64" s="154"/>
    </row>
    <row r="65" s="6" customFormat="1" ht="15" customHeight="1" spans="1:22">
      <c r="A65" s="78">
        <v>11</v>
      </c>
      <c r="B65" s="155" t="s">
        <v>92</v>
      </c>
      <c r="C65" s="156" t="s">
        <v>93</v>
      </c>
      <c r="D65" s="157"/>
      <c r="E65" s="94" t="s">
        <v>94</v>
      </c>
      <c r="F65" s="95"/>
      <c r="G65" s="95"/>
      <c r="H65" s="95"/>
      <c r="I65" s="95"/>
      <c r="J65" s="95"/>
      <c r="K65" s="95"/>
      <c r="L65" s="138"/>
      <c r="M65" s="139"/>
      <c r="N65" s="187"/>
      <c r="O65" s="187"/>
      <c r="P65" s="187"/>
      <c r="T65" s="154"/>
      <c r="V65" s="154"/>
    </row>
    <row r="66" s="6" customFormat="1" ht="15" customHeight="1" spans="1:22">
      <c r="A66" s="78">
        <v>12</v>
      </c>
      <c r="B66" s="158" t="s">
        <v>95</v>
      </c>
      <c r="C66" s="159" t="s">
        <v>96</v>
      </c>
      <c r="D66" s="160"/>
      <c r="E66" s="92" t="s">
        <v>97</v>
      </c>
      <c r="F66" s="92"/>
      <c r="G66" s="92"/>
      <c r="H66" s="92"/>
      <c r="I66" s="92"/>
      <c r="J66" s="92"/>
      <c r="K66" s="92"/>
      <c r="L66" s="137"/>
      <c r="M66" s="92"/>
      <c r="N66" s="187"/>
      <c r="O66" s="187"/>
      <c r="P66" s="187"/>
      <c r="T66" s="154"/>
      <c r="V66" s="154"/>
    </row>
    <row r="67" s="8" customFormat="1" ht="15" customHeight="1" spans="1:22">
      <c r="A67" s="78">
        <v>13</v>
      </c>
      <c r="B67" s="161" t="s">
        <v>98</v>
      </c>
      <c r="C67" s="159" t="s">
        <v>99</v>
      </c>
      <c r="D67" s="160"/>
      <c r="E67" s="162" t="s">
        <v>100</v>
      </c>
      <c r="F67" s="163"/>
      <c r="G67" s="163"/>
      <c r="H67" s="163"/>
      <c r="I67" s="163"/>
      <c r="J67" s="163"/>
      <c r="K67" s="163"/>
      <c r="L67" s="188"/>
      <c r="M67" s="189"/>
      <c r="N67" s="190"/>
      <c r="O67" s="190"/>
      <c r="P67" s="190"/>
      <c r="T67" s="201"/>
      <c r="V67" s="201"/>
    </row>
    <row r="68" s="6" customFormat="1" ht="15" customHeight="1" spans="1:22">
      <c r="A68" s="78">
        <v>14</v>
      </c>
      <c r="B68" s="164" t="s">
        <v>101</v>
      </c>
      <c r="C68" s="168"/>
      <c r="D68" s="168"/>
      <c r="E68" s="166" t="s">
        <v>159</v>
      </c>
      <c r="F68" s="167"/>
      <c r="G68" s="167"/>
      <c r="H68" s="167"/>
      <c r="I68" s="167"/>
      <c r="J68" s="167"/>
      <c r="K68" s="167"/>
      <c r="L68" s="191"/>
      <c r="M68" s="192"/>
      <c r="N68" s="187"/>
      <c r="O68" s="187"/>
      <c r="P68" s="187"/>
      <c r="T68" s="154"/>
      <c r="V68" s="154"/>
    </row>
    <row r="69" s="6" customFormat="1" ht="15" customHeight="1" spans="1:22">
      <c r="A69" s="78">
        <v>15</v>
      </c>
      <c r="B69" s="79" t="s">
        <v>104</v>
      </c>
      <c r="C69" s="168" t="s">
        <v>105</v>
      </c>
      <c r="D69" s="169"/>
      <c r="E69" s="162" t="s">
        <v>106</v>
      </c>
      <c r="F69" s="163"/>
      <c r="G69" s="163"/>
      <c r="H69" s="163"/>
      <c r="I69" s="163"/>
      <c r="J69" s="163"/>
      <c r="K69" s="163"/>
      <c r="L69" s="188"/>
      <c r="M69" s="189"/>
      <c r="N69" s="187"/>
      <c r="O69" s="187"/>
      <c r="P69" s="187"/>
      <c r="T69" s="154"/>
      <c r="V69" s="154"/>
    </row>
    <row r="70" s="8" customFormat="1" ht="15" customHeight="1" spans="1:22">
      <c r="A70" s="78">
        <v>16</v>
      </c>
      <c r="B70" s="158" t="s">
        <v>107</v>
      </c>
      <c r="C70" s="170" t="s">
        <v>108</v>
      </c>
      <c r="D70" s="171"/>
      <c r="E70" s="172" t="s">
        <v>109</v>
      </c>
      <c r="F70" s="173"/>
      <c r="G70" s="173"/>
      <c r="H70" s="173"/>
      <c r="I70" s="173"/>
      <c r="J70" s="173"/>
      <c r="K70" s="173"/>
      <c r="L70" s="193"/>
      <c r="M70" s="194"/>
      <c r="N70" s="190"/>
      <c r="O70" s="190"/>
      <c r="P70" s="190"/>
      <c r="T70" s="201"/>
      <c r="V70" s="201"/>
    </row>
    <row r="71" s="6" customFormat="1" ht="15" customHeight="1" spans="1:22">
      <c r="A71" s="78"/>
      <c r="B71" s="158"/>
      <c r="C71" s="170"/>
      <c r="D71" s="171"/>
      <c r="E71" s="172"/>
      <c r="F71" s="173"/>
      <c r="G71" s="173"/>
      <c r="H71" s="173"/>
      <c r="I71" s="173"/>
      <c r="J71" s="173"/>
      <c r="K71" s="173"/>
      <c r="L71" s="193"/>
      <c r="M71" s="194"/>
      <c r="T71" s="154"/>
      <c r="V71" s="154"/>
    </row>
    <row r="72" s="8" customFormat="1" ht="15" customHeight="1" spans="1:22">
      <c r="A72" s="78"/>
      <c r="B72" s="174"/>
      <c r="C72" s="175"/>
      <c r="D72" s="176"/>
      <c r="E72" s="177"/>
      <c r="F72" s="102"/>
      <c r="G72" s="102"/>
      <c r="H72" s="102"/>
      <c r="I72" s="102"/>
      <c r="J72" s="102"/>
      <c r="K72" s="102"/>
      <c r="L72" s="103"/>
      <c r="M72" s="104"/>
      <c r="T72" s="201"/>
      <c r="V72" s="201"/>
    </row>
    <row r="73" s="8" customFormat="1" ht="15" customHeight="1" spans="1:22">
      <c r="A73" s="78"/>
      <c r="B73" s="178"/>
      <c r="C73" s="179"/>
      <c r="D73" s="180"/>
      <c r="E73" s="181"/>
      <c r="F73" s="182"/>
      <c r="G73" s="182"/>
      <c r="H73" s="182"/>
      <c r="I73" s="182"/>
      <c r="J73" s="182"/>
      <c r="K73" s="182"/>
      <c r="L73" s="195"/>
      <c r="M73" s="196"/>
      <c r="T73" s="201"/>
      <c r="V73" s="201"/>
    </row>
    <row r="74" ht="15" customHeight="1" spans="1:13">
      <c r="A74" s="183"/>
      <c r="B74" s="184" t="s">
        <v>112</v>
      </c>
      <c r="C74" s="185"/>
      <c r="D74" s="184"/>
      <c r="E74" s="184" t="s">
        <v>113</v>
      </c>
      <c r="F74" s="184"/>
      <c r="G74" s="184"/>
      <c r="H74" s="186"/>
      <c r="I74" s="184"/>
      <c r="J74" s="184"/>
      <c r="K74" s="197"/>
      <c r="L74" s="198"/>
      <c r="M74" s="199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="9" customFormat="1" spans="1:22">
      <c r="A82" s="11"/>
      <c r="C82" s="11"/>
      <c r="H82" s="12"/>
      <c r="L82" s="13"/>
      <c r="N82" s="14"/>
      <c r="O82" s="14"/>
      <c r="P82" s="14"/>
      <c r="T82" s="11"/>
      <c r="V82" s="11"/>
    </row>
    <row r="83" s="9" customFormat="1" spans="1:22">
      <c r="A83" s="11"/>
      <c r="C83" s="11"/>
      <c r="H83" s="12"/>
      <c r="L83" s="13"/>
      <c r="N83" s="14"/>
      <c r="O83" s="14"/>
      <c r="P83" s="14"/>
      <c r="T83" s="11"/>
      <c r="V83" s="11"/>
    </row>
    <row r="84" s="9" customFormat="1" spans="1:22">
      <c r="A84" s="11"/>
      <c r="C84" s="11"/>
      <c r="H84" s="12"/>
      <c r="L84" s="13"/>
      <c r="N84" s="14"/>
      <c r="O84" s="14"/>
      <c r="P84" s="14"/>
      <c r="T84" s="11"/>
      <c r="V84" s="11"/>
    </row>
    <row r="85" s="9" customFormat="1" spans="1:22">
      <c r="A85" s="11"/>
      <c r="C85" s="11"/>
      <c r="H85" s="12"/>
      <c r="L85" s="13"/>
      <c r="N85" s="14"/>
      <c r="O85" s="14"/>
      <c r="P85" s="14"/>
      <c r="T85" s="11"/>
      <c r="V85" s="11"/>
    </row>
    <row r="86" s="9" customFormat="1" spans="1:22">
      <c r="A86" s="11"/>
      <c r="C86" s="11"/>
      <c r="H86" s="12"/>
      <c r="L86" s="13"/>
      <c r="N86" s="14"/>
      <c r="O86" s="14"/>
      <c r="P86" s="14"/>
      <c r="T86" s="11"/>
      <c r="V86" s="11"/>
    </row>
    <row r="87" s="9" customFormat="1" spans="1:22">
      <c r="A87" s="11"/>
      <c r="C87" s="11"/>
      <c r="H87" s="12"/>
      <c r="L87" s="13"/>
      <c r="N87" s="14"/>
      <c r="O87" s="14"/>
      <c r="P87" s="14"/>
      <c r="T87" s="11"/>
      <c r="V87" s="11"/>
    </row>
    <row r="88" s="9" customFormat="1" spans="1:22">
      <c r="A88" s="11"/>
      <c r="C88" s="11"/>
      <c r="H88" s="12"/>
      <c r="L88" s="13"/>
      <c r="N88" s="14"/>
      <c r="O88" s="14"/>
      <c r="P88" s="14"/>
      <c r="T88" s="11"/>
      <c r="V88" s="11"/>
    </row>
    <row r="89" s="9" customFormat="1" spans="1:22">
      <c r="A89" s="11"/>
      <c r="C89" s="11"/>
      <c r="H89" s="12"/>
      <c r="L89" s="13"/>
      <c r="N89" s="14"/>
      <c r="O89" s="14"/>
      <c r="P89" s="14"/>
      <c r="T89" s="11"/>
      <c r="V89" s="11"/>
    </row>
    <row r="90" s="9" customFormat="1" spans="1:22">
      <c r="A90" s="11"/>
      <c r="C90" s="11"/>
      <c r="H90" s="12"/>
      <c r="L90" s="13"/>
      <c r="N90" s="14"/>
      <c r="O90" s="14"/>
      <c r="P90" s="14"/>
      <c r="T90" s="11"/>
      <c r="V90" s="11"/>
    </row>
    <row r="91" s="9" customFormat="1" spans="1:22">
      <c r="A91" s="11"/>
      <c r="C91" s="11"/>
      <c r="H91" s="12"/>
      <c r="L91" s="13"/>
      <c r="N91" s="14"/>
      <c r="O91" s="14"/>
      <c r="P91" s="14"/>
      <c r="T91" s="11"/>
      <c r="V91" s="11"/>
    </row>
    <row r="92" s="9" customFormat="1" spans="1:22">
      <c r="A92" s="11"/>
      <c r="C92" s="11"/>
      <c r="H92" s="12"/>
      <c r="L92" s="13"/>
      <c r="N92" s="14"/>
      <c r="O92" s="14"/>
      <c r="P92" s="14"/>
      <c r="T92" s="11"/>
      <c r="V92" s="11"/>
    </row>
    <row r="93" s="9" customFormat="1" spans="1:22">
      <c r="A93" s="11"/>
      <c r="C93" s="11"/>
      <c r="H93" s="12"/>
      <c r="L93" s="13"/>
      <c r="N93" s="14"/>
      <c r="O93" s="14"/>
      <c r="P93" s="14"/>
      <c r="T93" s="11"/>
      <c r="V93" s="11"/>
    </row>
    <row r="94" s="9" customFormat="1" spans="1:22">
      <c r="A94" s="11"/>
      <c r="C94" s="11"/>
      <c r="H94" s="12"/>
      <c r="L94" s="13"/>
      <c r="N94" s="14"/>
      <c r="O94" s="14"/>
      <c r="P94" s="14"/>
      <c r="T94" s="11"/>
      <c r="V94" s="11"/>
    </row>
    <row r="95" s="9" customFormat="1" spans="1:22">
      <c r="A95" s="11"/>
      <c r="C95" s="11"/>
      <c r="H95" s="12"/>
      <c r="L95" s="13"/>
      <c r="N95" s="14"/>
      <c r="O95" s="14"/>
      <c r="P95" s="14"/>
      <c r="T95" s="11"/>
      <c r="V95" s="11"/>
    </row>
    <row r="96" s="9" customFormat="1" spans="1:22">
      <c r="A96" s="11"/>
      <c r="C96" s="11"/>
      <c r="H96" s="12"/>
      <c r="L96" s="13"/>
      <c r="N96" s="14"/>
      <c r="O96" s="14"/>
      <c r="P96" s="14"/>
      <c r="T96" s="11"/>
      <c r="V96" s="11"/>
    </row>
    <row r="97" s="9" customFormat="1" spans="1:22">
      <c r="A97" s="11"/>
      <c r="C97" s="11"/>
      <c r="H97" s="12"/>
      <c r="L97" s="13"/>
      <c r="N97" s="14"/>
      <c r="O97" s="14"/>
      <c r="P97" s="14"/>
      <c r="T97" s="11"/>
      <c r="V97" s="11"/>
    </row>
    <row r="98" s="9" customFormat="1" spans="1:22">
      <c r="A98" s="11"/>
      <c r="C98" s="11"/>
      <c r="H98" s="12"/>
      <c r="L98" s="13"/>
      <c r="N98" s="14"/>
      <c r="O98" s="14"/>
      <c r="P98" s="14"/>
      <c r="T98" s="11"/>
      <c r="V98" s="11"/>
    </row>
    <row r="99" s="9" customFormat="1" spans="1:22">
      <c r="A99" s="11"/>
      <c r="C99" s="11"/>
      <c r="H99" s="12"/>
      <c r="L99" s="13"/>
      <c r="N99" s="14"/>
      <c r="O99" s="14"/>
      <c r="P99" s="14"/>
      <c r="T99" s="11"/>
      <c r="V99" s="11"/>
    </row>
    <row r="100" s="9" customFormat="1" spans="1:22">
      <c r="A100" s="11"/>
      <c r="C100" s="11"/>
      <c r="H100" s="12"/>
      <c r="L100" s="13"/>
      <c r="N100" s="14"/>
      <c r="O100" s="14"/>
      <c r="P100" s="14"/>
      <c r="T100" s="11"/>
      <c r="V100" s="11"/>
    </row>
    <row r="101" s="9" customFormat="1" spans="1:22">
      <c r="A101" s="11"/>
      <c r="C101" s="11"/>
      <c r="H101" s="12"/>
      <c r="L101" s="13"/>
      <c r="N101" s="14"/>
      <c r="O101" s="14"/>
      <c r="P101" s="14"/>
      <c r="T101" s="11"/>
      <c r="V101" s="11"/>
    </row>
    <row r="102" s="9" customFormat="1" spans="1:22">
      <c r="A102" s="11"/>
      <c r="C102" s="11"/>
      <c r="H102" s="12"/>
      <c r="L102" s="13"/>
      <c r="N102" s="14"/>
      <c r="O102" s="14"/>
      <c r="P102" s="14"/>
      <c r="T102" s="11"/>
      <c r="V102" s="11"/>
    </row>
    <row r="103" s="9" customFormat="1" spans="1:22">
      <c r="A103" s="11"/>
      <c r="C103" s="11"/>
      <c r="H103" s="12"/>
      <c r="L103" s="13"/>
      <c r="N103" s="14"/>
      <c r="O103" s="14"/>
      <c r="P103" s="14"/>
      <c r="T103" s="11"/>
      <c r="V103" s="11"/>
    </row>
    <row r="104" s="9" customFormat="1" spans="1:22">
      <c r="A104" s="11"/>
      <c r="C104" s="11"/>
      <c r="H104" s="12"/>
      <c r="L104" s="13"/>
      <c r="N104" s="14"/>
      <c r="O104" s="14"/>
      <c r="P104" s="14"/>
      <c r="T104" s="11"/>
      <c r="V104" s="11"/>
    </row>
    <row r="105" s="9" customFormat="1" spans="1:22">
      <c r="A105" s="11"/>
      <c r="C105" s="11"/>
      <c r="H105" s="12"/>
      <c r="L105" s="13"/>
      <c r="N105" s="14"/>
      <c r="O105" s="14"/>
      <c r="P105" s="14"/>
      <c r="T105" s="11"/>
      <c r="V105" s="11"/>
    </row>
    <row r="106" s="9" customFormat="1" spans="1:22">
      <c r="A106" s="11"/>
      <c r="C106" s="11"/>
      <c r="H106" s="12"/>
      <c r="L106" s="13"/>
      <c r="N106" s="14"/>
      <c r="O106" s="14"/>
      <c r="P106" s="14"/>
      <c r="T106" s="11"/>
      <c r="V106" s="11"/>
    </row>
    <row r="107" s="9" customFormat="1" spans="1:22">
      <c r="A107" s="11"/>
      <c r="C107" s="11"/>
      <c r="H107" s="12"/>
      <c r="L107" s="13"/>
      <c r="N107" s="14"/>
      <c r="O107" s="14"/>
      <c r="P107" s="14"/>
      <c r="T107" s="11"/>
      <c r="V107" s="11"/>
    </row>
    <row r="108" s="9" customFormat="1" spans="1:22">
      <c r="A108" s="11"/>
      <c r="C108" s="11"/>
      <c r="H108" s="12"/>
      <c r="L108" s="13"/>
      <c r="N108" s="14"/>
      <c r="O108" s="14"/>
      <c r="P108" s="14"/>
      <c r="T108" s="11"/>
      <c r="V108" s="11"/>
    </row>
    <row r="109" s="9" customFormat="1" spans="1:22">
      <c r="A109" s="11"/>
      <c r="C109" s="11"/>
      <c r="H109" s="12"/>
      <c r="L109" s="13"/>
      <c r="N109" s="14"/>
      <c r="O109" s="14"/>
      <c r="P109" s="14"/>
      <c r="T109" s="11"/>
      <c r="V109" s="11"/>
    </row>
    <row r="110" s="9" customFormat="1" spans="1:22">
      <c r="A110" s="11"/>
      <c r="C110" s="11"/>
      <c r="H110" s="12"/>
      <c r="L110" s="13"/>
      <c r="N110" s="14"/>
      <c r="O110" s="14"/>
      <c r="P110" s="14"/>
      <c r="T110" s="11"/>
      <c r="V110" s="11"/>
    </row>
    <row r="111" s="9" customFormat="1" spans="1:22">
      <c r="A111" s="11"/>
      <c r="C111" s="11"/>
      <c r="H111" s="12"/>
      <c r="L111" s="13"/>
      <c r="N111" s="14"/>
      <c r="O111" s="14"/>
      <c r="P111" s="14"/>
      <c r="T111" s="11"/>
      <c r="V111" s="11"/>
    </row>
    <row r="112" s="9" customFormat="1" spans="1:22">
      <c r="A112" s="11"/>
      <c r="C112" s="11"/>
      <c r="H112" s="12"/>
      <c r="L112" s="13"/>
      <c r="N112" s="14"/>
      <c r="O112" s="14"/>
      <c r="P112" s="14"/>
      <c r="T112" s="11"/>
      <c r="V112" s="11"/>
    </row>
    <row r="113" s="9" customFormat="1" spans="1:22">
      <c r="A113" s="11"/>
      <c r="C113" s="11"/>
      <c r="H113" s="12"/>
      <c r="L113" s="13"/>
      <c r="N113" s="14"/>
      <c r="O113" s="14"/>
      <c r="P113" s="14"/>
      <c r="T113" s="11"/>
      <c r="V113" s="11"/>
    </row>
    <row r="114" s="9" customFormat="1" spans="1:22">
      <c r="A114" s="11"/>
      <c r="C114" s="11"/>
      <c r="H114" s="12"/>
      <c r="L114" s="13"/>
      <c r="N114" s="14"/>
      <c r="O114" s="14"/>
      <c r="P114" s="14"/>
      <c r="T114" s="11"/>
      <c r="V114" s="11"/>
    </row>
    <row r="115" s="9" customFormat="1" spans="1:22">
      <c r="A115" s="11"/>
      <c r="C115" s="11"/>
      <c r="H115" s="12"/>
      <c r="L115" s="13"/>
      <c r="N115" s="14"/>
      <c r="O115" s="14"/>
      <c r="P115" s="14"/>
      <c r="T115" s="11"/>
      <c r="V115" s="11"/>
    </row>
    <row r="116" s="9" customFormat="1" spans="1:22">
      <c r="A116" s="11"/>
      <c r="C116" s="11"/>
      <c r="H116" s="12"/>
      <c r="L116" s="13"/>
      <c r="N116" s="14"/>
      <c r="O116" s="14"/>
      <c r="P116" s="14"/>
      <c r="T116" s="11"/>
      <c r="V116" s="11"/>
    </row>
    <row r="117" s="9" customFormat="1" spans="1:22">
      <c r="A117" s="11"/>
      <c r="C117" s="11"/>
      <c r="H117" s="12"/>
      <c r="L117" s="13"/>
      <c r="N117" s="14"/>
      <c r="O117" s="14"/>
      <c r="P117" s="14"/>
      <c r="T117" s="11"/>
      <c r="V117" s="11"/>
    </row>
    <row r="118" s="9" customFormat="1" spans="1:22">
      <c r="A118" s="11"/>
      <c r="C118" s="11"/>
      <c r="H118" s="12"/>
      <c r="L118" s="13"/>
      <c r="N118" s="14"/>
      <c r="O118" s="14"/>
      <c r="P118" s="14"/>
      <c r="T118" s="11"/>
      <c r="V118" s="11"/>
    </row>
    <row r="119" s="9" customFormat="1" spans="1:22">
      <c r="A119" s="11"/>
      <c r="C119" s="11"/>
      <c r="H119" s="12"/>
      <c r="L119" s="13"/>
      <c r="N119" s="14"/>
      <c r="O119" s="14"/>
      <c r="P119" s="14"/>
      <c r="T119" s="11"/>
      <c r="V119" s="11"/>
    </row>
    <row r="120" s="9" customFormat="1" spans="1:22">
      <c r="A120" s="11"/>
      <c r="C120" s="11"/>
      <c r="H120" s="12"/>
      <c r="L120" s="13"/>
      <c r="N120" s="14"/>
      <c r="O120" s="14"/>
      <c r="P120" s="14"/>
      <c r="T120" s="11"/>
      <c r="V120" s="11"/>
    </row>
    <row r="121" s="9" customFormat="1" spans="1:22">
      <c r="A121" s="11"/>
      <c r="C121" s="11"/>
      <c r="H121" s="12"/>
      <c r="L121" s="13"/>
      <c r="N121" s="14"/>
      <c r="O121" s="14"/>
      <c r="P121" s="14"/>
      <c r="T121" s="11"/>
      <c r="V121" s="11"/>
    </row>
    <row r="122" s="9" customFormat="1" spans="1:22">
      <c r="A122" s="11"/>
      <c r="C122" s="11"/>
      <c r="H122" s="12"/>
      <c r="L122" s="13"/>
      <c r="N122" s="14"/>
      <c r="O122" s="14"/>
      <c r="P122" s="14"/>
      <c r="T122" s="11"/>
      <c r="V122" s="11"/>
    </row>
    <row r="123" s="9" customFormat="1" spans="1:22">
      <c r="A123" s="11"/>
      <c r="C123" s="11"/>
      <c r="H123" s="12"/>
      <c r="L123" s="13"/>
      <c r="N123" s="14"/>
      <c r="O123" s="14"/>
      <c r="P123" s="14"/>
      <c r="T123" s="11"/>
      <c r="V123" s="11"/>
    </row>
    <row r="124" s="9" customFormat="1" spans="1:22">
      <c r="A124" s="11"/>
      <c r="C124" s="11"/>
      <c r="H124" s="12"/>
      <c r="L124" s="13"/>
      <c r="N124" s="14"/>
      <c r="O124" s="14"/>
      <c r="P124" s="14"/>
      <c r="T124" s="11"/>
      <c r="V124" s="11"/>
    </row>
    <row r="125" s="9" customFormat="1" spans="1:22">
      <c r="A125" s="11"/>
      <c r="C125" s="11"/>
      <c r="H125" s="12"/>
      <c r="L125" s="13"/>
      <c r="N125" s="14"/>
      <c r="O125" s="14"/>
      <c r="P125" s="14"/>
      <c r="T125" s="11"/>
      <c r="V125" s="11"/>
    </row>
    <row r="126" s="9" customFormat="1" spans="1:22">
      <c r="A126" s="11"/>
      <c r="C126" s="11"/>
      <c r="H126" s="12"/>
      <c r="L126" s="13"/>
      <c r="N126" s="14"/>
      <c r="O126" s="14"/>
      <c r="P126" s="14"/>
      <c r="T126" s="11"/>
      <c r="V126" s="11"/>
    </row>
    <row r="127" s="9" customFormat="1" spans="1:22">
      <c r="A127" s="11"/>
      <c r="C127" s="11"/>
      <c r="H127" s="12"/>
      <c r="L127" s="13"/>
      <c r="N127" s="14"/>
      <c r="O127" s="14"/>
      <c r="P127" s="14"/>
      <c r="T127" s="11"/>
      <c r="V127" s="11"/>
    </row>
    <row r="128" s="9" customFormat="1" spans="1:22">
      <c r="A128" s="11"/>
      <c r="C128" s="11"/>
      <c r="H128" s="12"/>
      <c r="L128" s="13"/>
      <c r="N128" s="14"/>
      <c r="O128" s="14"/>
      <c r="P128" s="14"/>
      <c r="T128" s="11"/>
      <c r="V128" s="11"/>
    </row>
    <row r="129" s="9" customFormat="1" spans="1:22">
      <c r="A129" s="11"/>
      <c r="C129" s="11"/>
      <c r="H129" s="12"/>
      <c r="L129" s="13"/>
      <c r="N129" s="14"/>
      <c r="O129" s="14"/>
      <c r="P129" s="14"/>
      <c r="T129" s="11"/>
      <c r="V129" s="11"/>
    </row>
    <row r="130" s="9" customFormat="1" spans="1:22">
      <c r="A130" s="11"/>
      <c r="C130" s="11"/>
      <c r="H130" s="12"/>
      <c r="L130" s="13"/>
      <c r="N130" s="14"/>
      <c r="O130" s="14"/>
      <c r="P130" s="14"/>
      <c r="T130" s="11"/>
      <c r="V130" s="11"/>
    </row>
    <row r="131" s="9" customFormat="1" spans="1:22">
      <c r="A131" s="11"/>
      <c r="C131" s="11"/>
      <c r="H131" s="12"/>
      <c r="L131" s="13"/>
      <c r="N131" s="14"/>
      <c r="O131" s="14"/>
      <c r="P131" s="14"/>
      <c r="T131" s="11"/>
      <c r="V131" s="11"/>
    </row>
    <row r="132" s="9" customFormat="1" spans="1:22">
      <c r="A132" s="11"/>
      <c r="C132" s="11"/>
      <c r="H132" s="12"/>
      <c r="L132" s="13"/>
      <c r="N132" s="14"/>
      <c r="O132" s="14"/>
      <c r="P132" s="14"/>
      <c r="T132" s="11"/>
      <c r="V132" s="11"/>
    </row>
    <row r="133" s="9" customFormat="1" spans="1:22">
      <c r="A133" s="11"/>
      <c r="C133" s="11"/>
      <c r="H133" s="12"/>
      <c r="L133" s="13"/>
      <c r="N133" s="14"/>
      <c r="O133" s="14"/>
      <c r="P133" s="14"/>
      <c r="T133" s="11"/>
      <c r="V133" s="11"/>
    </row>
    <row r="134" s="9" customFormat="1" spans="1:22">
      <c r="A134" s="11"/>
      <c r="C134" s="11"/>
      <c r="H134" s="12"/>
      <c r="L134" s="13"/>
      <c r="N134" s="14"/>
      <c r="O134" s="14"/>
      <c r="P134" s="14"/>
      <c r="T134" s="11"/>
      <c r="V134" s="11"/>
    </row>
    <row r="135" s="9" customFormat="1" spans="1:22">
      <c r="A135" s="11"/>
      <c r="C135" s="11"/>
      <c r="H135" s="12"/>
      <c r="L135" s="13"/>
      <c r="N135" s="14"/>
      <c r="O135" s="14"/>
      <c r="P135" s="14"/>
      <c r="T135" s="11"/>
      <c r="V135" s="11"/>
    </row>
    <row r="136" s="9" customFormat="1" spans="1:22">
      <c r="A136" s="11"/>
      <c r="C136" s="11"/>
      <c r="H136" s="12"/>
      <c r="L136" s="13"/>
      <c r="N136" s="14"/>
      <c r="O136" s="14"/>
      <c r="P136" s="14"/>
      <c r="T136" s="11"/>
      <c r="V136" s="11"/>
    </row>
    <row r="137" s="9" customFormat="1" spans="1:22">
      <c r="A137" s="11"/>
      <c r="C137" s="11"/>
      <c r="H137" s="12"/>
      <c r="L137" s="13"/>
      <c r="N137" s="14"/>
      <c r="O137" s="14"/>
      <c r="P137" s="14"/>
      <c r="T137" s="11"/>
      <c r="V137" s="11"/>
    </row>
    <row r="138" s="9" customFormat="1" spans="1:22">
      <c r="A138" s="11"/>
      <c r="C138" s="11"/>
      <c r="H138" s="12"/>
      <c r="L138" s="13"/>
      <c r="N138" s="14"/>
      <c r="O138" s="14"/>
      <c r="P138" s="14"/>
      <c r="T138" s="11"/>
      <c r="V138" s="11"/>
    </row>
    <row r="139" s="9" customFormat="1" spans="1:22">
      <c r="A139" s="11"/>
      <c r="C139" s="11"/>
      <c r="H139" s="12"/>
      <c r="L139" s="13"/>
      <c r="N139" s="14"/>
      <c r="O139" s="14"/>
      <c r="P139" s="14"/>
      <c r="T139" s="11"/>
      <c r="V139" s="11"/>
    </row>
    <row r="140" s="9" customFormat="1" spans="1:22">
      <c r="A140" s="11"/>
      <c r="C140" s="11"/>
      <c r="H140" s="12"/>
      <c r="L140" s="13"/>
      <c r="N140" s="14"/>
      <c r="O140" s="14"/>
      <c r="P140" s="14"/>
      <c r="T140" s="11"/>
      <c r="V140" s="11"/>
    </row>
    <row r="141" s="9" customFormat="1" spans="1:22">
      <c r="A141" s="11"/>
      <c r="C141" s="11"/>
      <c r="H141" s="12"/>
      <c r="L141" s="13"/>
      <c r="N141" s="14"/>
      <c r="O141" s="14"/>
      <c r="P141" s="14"/>
      <c r="T141" s="11"/>
      <c r="V141" s="11"/>
    </row>
    <row r="142" s="9" customFormat="1" spans="1:22">
      <c r="A142" s="11"/>
      <c r="C142" s="11"/>
      <c r="H142" s="12"/>
      <c r="L142" s="13"/>
      <c r="N142" s="14"/>
      <c r="O142" s="14"/>
      <c r="P142" s="14"/>
      <c r="T142" s="11"/>
      <c r="V142" s="11"/>
    </row>
    <row r="143" s="9" customFormat="1" spans="1:22">
      <c r="A143" s="11"/>
      <c r="C143" s="11"/>
      <c r="H143" s="12"/>
      <c r="L143" s="13"/>
      <c r="N143" s="14"/>
      <c r="O143" s="14"/>
      <c r="P143" s="14"/>
      <c r="T143" s="11"/>
      <c r="V143" s="11"/>
    </row>
    <row r="144" s="9" customFormat="1" spans="1:22">
      <c r="A144" s="11"/>
      <c r="C144" s="11"/>
      <c r="H144" s="12"/>
      <c r="L144" s="13"/>
      <c r="N144" s="14"/>
      <c r="O144" s="14"/>
      <c r="P144" s="14"/>
      <c r="T144" s="11"/>
      <c r="V144" s="11"/>
    </row>
    <row r="145" s="9" customFormat="1" spans="1:22">
      <c r="A145" s="11"/>
      <c r="C145" s="11"/>
      <c r="H145" s="12"/>
      <c r="L145" s="13"/>
      <c r="N145" s="14"/>
      <c r="O145" s="14"/>
      <c r="P145" s="14"/>
      <c r="T145" s="11"/>
      <c r="V145" s="11"/>
    </row>
    <row r="146" s="9" customFormat="1" spans="1:22">
      <c r="A146" s="11"/>
      <c r="C146" s="11"/>
      <c r="H146" s="12"/>
      <c r="L146" s="13"/>
      <c r="N146" s="14"/>
      <c r="O146" s="14"/>
      <c r="P146" s="14"/>
      <c r="T146" s="11"/>
      <c r="V146" s="11"/>
    </row>
    <row r="147" s="9" customFormat="1" spans="1:22">
      <c r="A147" s="11"/>
      <c r="C147" s="11"/>
      <c r="H147" s="12"/>
      <c r="L147" s="13"/>
      <c r="N147" s="14"/>
      <c r="O147" s="14"/>
      <c r="P147" s="14"/>
      <c r="T147" s="11"/>
      <c r="V147" s="11"/>
    </row>
    <row r="148" s="9" customFormat="1" spans="1:22">
      <c r="A148" s="11"/>
      <c r="C148" s="11"/>
      <c r="H148" s="12"/>
      <c r="L148" s="13"/>
      <c r="N148" s="14"/>
      <c r="O148" s="14"/>
      <c r="P148" s="14"/>
      <c r="T148" s="11"/>
      <c r="V148" s="11"/>
    </row>
    <row r="149" s="9" customFormat="1" spans="1:22">
      <c r="A149" s="11"/>
      <c r="C149" s="11"/>
      <c r="H149" s="12"/>
      <c r="L149" s="13"/>
      <c r="N149" s="14"/>
      <c r="O149" s="14"/>
      <c r="P149" s="14"/>
      <c r="T149" s="11"/>
      <c r="V149" s="11"/>
    </row>
    <row r="150" s="9" customFormat="1" spans="1:22">
      <c r="A150" s="11"/>
      <c r="C150" s="11"/>
      <c r="H150" s="12"/>
      <c r="L150" s="13"/>
      <c r="N150" s="14"/>
      <c r="O150" s="14"/>
      <c r="P150" s="14"/>
      <c r="T150" s="11"/>
      <c r="V150" s="11"/>
    </row>
    <row r="151" s="9" customFormat="1" spans="1:22">
      <c r="A151" s="11"/>
      <c r="C151" s="11"/>
      <c r="H151" s="12"/>
      <c r="L151" s="13"/>
      <c r="N151" s="14"/>
      <c r="O151" s="14"/>
      <c r="P151" s="14"/>
      <c r="T151" s="11"/>
      <c r="V151" s="11"/>
    </row>
    <row r="152" s="9" customFormat="1" spans="1:22">
      <c r="A152" s="11"/>
      <c r="C152" s="11"/>
      <c r="H152" s="12"/>
      <c r="L152" s="13"/>
      <c r="N152" s="14"/>
      <c r="O152" s="14"/>
      <c r="P152" s="14"/>
      <c r="T152" s="11"/>
      <c r="V152" s="11"/>
    </row>
    <row r="153" s="9" customFormat="1" spans="1:22">
      <c r="A153" s="11"/>
      <c r="C153" s="11"/>
      <c r="H153" s="12"/>
      <c r="L153" s="13"/>
      <c r="N153" s="14"/>
      <c r="O153" s="14"/>
      <c r="P153" s="14"/>
      <c r="T153" s="11"/>
      <c r="V153" s="11"/>
    </row>
    <row r="154" s="9" customFormat="1" spans="1:22">
      <c r="A154" s="11"/>
      <c r="C154" s="11"/>
      <c r="H154" s="12"/>
      <c r="L154" s="13"/>
      <c r="N154" s="14"/>
      <c r="O154" s="14"/>
      <c r="P154" s="14"/>
      <c r="T154" s="11"/>
      <c r="V154" s="11"/>
    </row>
    <row r="155" s="9" customFormat="1" spans="1:22">
      <c r="A155" s="11"/>
      <c r="C155" s="11"/>
      <c r="H155" s="12"/>
      <c r="L155" s="13"/>
      <c r="N155" s="14"/>
      <c r="O155" s="14"/>
      <c r="P155" s="14"/>
      <c r="T155" s="11"/>
      <c r="V155" s="11"/>
    </row>
    <row r="156" s="9" customFormat="1" spans="1:22">
      <c r="A156" s="11"/>
      <c r="C156" s="11"/>
      <c r="H156" s="12"/>
      <c r="L156" s="13"/>
      <c r="N156" s="14"/>
      <c r="O156" s="14"/>
      <c r="P156" s="14"/>
      <c r="T156" s="11"/>
      <c r="V156" s="11"/>
    </row>
    <row r="157" s="9" customFormat="1" spans="1:22">
      <c r="A157" s="11"/>
      <c r="C157" s="11"/>
      <c r="H157" s="12"/>
      <c r="L157" s="13"/>
      <c r="N157" s="14"/>
      <c r="O157" s="14"/>
      <c r="P157" s="14"/>
      <c r="T157" s="11"/>
      <c r="V157" s="11"/>
    </row>
    <row r="158" s="9" customFormat="1" spans="1:22">
      <c r="A158" s="11"/>
      <c r="C158" s="11"/>
      <c r="H158" s="12"/>
      <c r="L158" s="13"/>
      <c r="N158" s="14"/>
      <c r="O158" s="14"/>
      <c r="P158" s="14"/>
      <c r="T158" s="11"/>
      <c r="V158" s="11"/>
    </row>
    <row r="159" s="9" customFormat="1" spans="1:22">
      <c r="A159" s="11"/>
      <c r="C159" s="11"/>
      <c r="H159" s="12"/>
      <c r="L159" s="13"/>
      <c r="N159" s="14"/>
      <c r="O159" s="14"/>
      <c r="P159" s="14"/>
      <c r="T159" s="11"/>
      <c r="V159" s="11"/>
    </row>
    <row r="160" s="9" customFormat="1" spans="1:22">
      <c r="A160" s="11"/>
      <c r="C160" s="11"/>
      <c r="H160" s="12"/>
      <c r="L160" s="13"/>
      <c r="N160" s="14"/>
      <c r="O160" s="14"/>
      <c r="P160" s="14"/>
      <c r="T160" s="11"/>
      <c r="V160" s="11"/>
    </row>
    <row r="161" s="9" customFormat="1" spans="1:22">
      <c r="A161" s="11"/>
      <c r="C161" s="11"/>
      <c r="H161" s="12"/>
      <c r="L161" s="13"/>
      <c r="N161" s="14"/>
      <c r="O161" s="14"/>
      <c r="P161" s="14"/>
      <c r="T161" s="11"/>
      <c r="V161" s="11"/>
    </row>
    <row r="162" s="9" customFormat="1" spans="1:22">
      <c r="A162" s="11"/>
      <c r="C162" s="11"/>
      <c r="H162" s="12"/>
      <c r="L162" s="13"/>
      <c r="N162" s="14"/>
      <c r="O162" s="14"/>
      <c r="P162" s="14"/>
      <c r="T162" s="11"/>
      <c r="V162" s="11"/>
    </row>
    <row r="163" s="9" customFormat="1" spans="1:22">
      <c r="A163" s="11"/>
      <c r="C163" s="11"/>
      <c r="H163" s="12"/>
      <c r="L163" s="13"/>
      <c r="N163" s="14"/>
      <c r="O163" s="14"/>
      <c r="P163" s="14"/>
      <c r="T163" s="11"/>
      <c r="V163" s="11"/>
    </row>
    <row r="164" s="9" customFormat="1" spans="1:22">
      <c r="A164" s="11"/>
      <c r="C164" s="11"/>
      <c r="H164" s="12"/>
      <c r="L164" s="13"/>
      <c r="N164" s="14"/>
      <c r="O164" s="14"/>
      <c r="P164" s="14"/>
      <c r="T164" s="11"/>
      <c r="V164" s="11"/>
    </row>
    <row r="165" s="9" customFormat="1" spans="1:22">
      <c r="A165" s="11"/>
      <c r="C165" s="11"/>
      <c r="H165" s="12"/>
      <c r="L165" s="13"/>
      <c r="N165" s="14"/>
      <c r="O165" s="14"/>
      <c r="P165" s="14"/>
      <c r="T165" s="11"/>
      <c r="V165" s="11"/>
    </row>
    <row r="166" s="9" customFormat="1" spans="1:22">
      <c r="A166" s="11"/>
      <c r="C166" s="11"/>
      <c r="H166" s="12"/>
      <c r="L166" s="13"/>
      <c r="N166" s="14"/>
      <c r="O166" s="14"/>
      <c r="P166" s="14"/>
      <c r="T166" s="11"/>
      <c r="V166" s="11"/>
    </row>
    <row r="167" s="9" customFormat="1" spans="1:22">
      <c r="A167" s="11"/>
      <c r="C167" s="11"/>
      <c r="H167" s="12"/>
      <c r="L167" s="13"/>
      <c r="N167" s="14"/>
      <c r="O167" s="14"/>
      <c r="P167" s="14"/>
      <c r="T167" s="11"/>
      <c r="V167" s="11"/>
    </row>
    <row r="168" s="9" customFormat="1" spans="1:22">
      <c r="A168" s="11"/>
      <c r="C168" s="11"/>
      <c r="H168" s="12"/>
      <c r="L168" s="13"/>
      <c r="N168" s="14"/>
      <c r="O168" s="14"/>
      <c r="P168" s="14"/>
      <c r="T168" s="11"/>
      <c r="V168" s="11"/>
    </row>
    <row r="169" s="9" customFormat="1" spans="1:22">
      <c r="A169" s="11"/>
      <c r="C169" s="11"/>
      <c r="H169" s="12"/>
      <c r="L169" s="13"/>
      <c r="N169" s="14"/>
      <c r="O169" s="14"/>
      <c r="P169" s="14"/>
      <c r="T169" s="11"/>
      <c r="V169" s="11"/>
    </row>
    <row r="170" s="9" customFormat="1" spans="1:22">
      <c r="A170" s="11"/>
      <c r="C170" s="11"/>
      <c r="H170" s="12"/>
      <c r="L170" s="13"/>
      <c r="N170" s="14"/>
      <c r="O170" s="14"/>
      <c r="P170" s="14"/>
      <c r="T170" s="11"/>
      <c r="V170" s="11"/>
    </row>
    <row r="171" s="9" customFormat="1" spans="1:22">
      <c r="A171" s="11"/>
      <c r="C171" s="11"/>
      <c r="H171" s="12"/>
      <c r="L171" s="13"/>
      <c r="N171" s="14"/>
      <c r="O171" s="14"/>
      <c r="P171" s="14"/>
      <c r="T171" s="11"/>
      <c r="V171" s="11"/>
    </row>
    <row r="172" s="9" customFormat="1" spans="1:22">
      <c r="A172" s="11"/>
      <c r="C172" s="11"/>
      <c r="H172" s="12"/>
      <c r="L172" s="13"/>
      <c r="N172" s="14"/>
      <c r="O172" s="14"/>
      <c r="P172" s="14"/>
      <c r="T172" s="11"/>
      <c r="V172" s="11"/>
    </row>
    <row r="173" s="9" customFormat="1" spans="1:22">
      <c r="A173" s="11"/>
      <c r="C173" s="11"/>
      <c r="H173" s="12"/>
      <c r="L173" s="13"/>
      <c r="N173" s="14"/>
      <c r="O173" s="14"/>
      <c r="P173" s="14"/>
      <c r="T173" s="11"/>
      <c r="V173" s="11"/>
    </row>
    <row r="174" s="9" customFormat="1" spans="1:22">
      <c r="A174" s="11"/>
      <c r="C174" s="11"/>
      <c r="H174" s="12"/>
      <c r="L174" s="13"/>
      <c r="N174" s="14"/>
      <c r="O174" s="14"/>
      <c r="P174" s="14"/>
      <c r="T174" s="11"/>
      <c r="V174" s="11"/>
    </row>
    <row r="175" s="9" customFormat="1" spans="1:22">
      <c r="A175" s="11"/>
      <c r="C175" s="11"/>
      <c r="H175" s="12"/>
      <c r="L175" s="13"/>
      <c r="N175" s="14"/>
      <c r="O175" s="14"/>
      <c r="P175" s="14"/>
      <c r="T175" s="11"/>
      <c r="V175" s="11"/>
    </row>
    <row r="176" s="9" customFormat="1" spans="1:22">
      <c r="A176" s="11"/>
      <c r="C176" s="11"/>
      <c r="H176" s="12"/>
      <c r="L176" s="13"/>
      <c r="N176" s="14"/>
      <c r="O176" s="14"/>
      <c r="P176" s="14"/>
      <c r="T176" s="11"/>
      <c r="V176" s="11"/>
    </row>
    <row r="177" s="9" customFormat="1" spans="1:22">
      <c r="A177" s="11"/>
      <c r="C177" s="11"/>
      <c r="H177" s="12"/>
      <c r="L177" s="13"/>
      <c r="N177" s="14"/>
      <c r="O177" s="14"/>
      <c r="P177" s="14"/>
      <c r="T177" s="11"/>
      <c r="V177" s="11"/>
    </row>
    <row r="178" s="9" customFormat="1" spans="1:22">
      <c r="A178" s="11"/>
      <c r="C178" s="11"/>
      <c r="H178" s="12"/>
      <c r="L178" s="13"/>
      <c r="N178" s="14"/>
      <c r="O178" s="14"/>
      <c r="P178" s="14"/>
      <c r="T178" s="11"/>
      <c r="V178" s="11"/>
    </row>
    <row r="179" s="9" customFormat="1" spans="1:22">
      <c r="A179" s="11"/>
      <c r="C179" s="11"/>
      <c r="H179" s="12"/>
      <c r="L179" s="13"/>
      <c r="N179" s="14"/>
      <c r="O179" s="14"/>
      <c r="P179" s="14"/>
      <c r="T179" s="11"/>
      <c r="V179" s="11"/>
    </row>
    <row r="180" s="9" customFormat="1" spans="1:22">
      <c r="A180" s="11"/>
      <c r="C180" s="11"/>
      <c r="H180" s="12"/>
      <c r="L180" s="13"/>
      <c r="N180" s="14"/>
      <c r="O180" s="14"/>
      <c r="P180" s="14"/>
      <c r="T180" s="11"/>
      <c r="V180" s="11"/>
    </row>
    <row r="181" s="9" customFormat="1" spans="1:22">
      <c r="A181" s="11"/>
      <c r="C181" s="11"/>
      <c r="H181" s="12"/>
      <c r="L181" s="13"/>
      <c r="N181" s="14"/>
      <c r="O181" s="14"/>
      <c r="P181" s="14"/>
      <c r="T181" s="11"/>
      <c r="V181" s="11"/>
    </row>
    <row r="182" s="9" customFormat="1" spans="1:22">
      <c r="A182" s="11"/>
      <c r="C182" s="11"/>
      <c r="H182" s="12"/>
      <c r="L182" s="13"/>
      <c r="N182" s="14"/>
      <c r="O182" s="14"/>
      <c r="P182" s="14"/>
      <c r="T182" s="11"/>
      <c r="V182" s="11"/>
    </row>
    <row r="183" s="9" customFormat="1" spans="1:22">
      <c r="A183" s="11"/>
      <c r="C183" s="11"/>
      <c r="H183" s="12"/>
      <c r="L183" s="13"/>
      <c r="N183" s="14"/>
      <c r="O183" s="14"/>
      <c r="P183" s="14"/>
      <c r="T183" s="11"/>
      <c r="V183" s="11"/>
    </row>
    <row r="184" s="9" customFormat="1" spans="1:22">
      <c r="A184" s="11"/>
      <c r="C184" s="11"/>
      <c r="H184" s="12"/>
      <c r="L184" s="13"/>
      <c r="N184" s="14"/>
      <c r="O184" s="14"/>
      <c r="P184" s="14"/>
      <c r="T184" s="11"/>
      <c r="V184" s="11"/>
    </row>
    <row r="185" s="9" customFormat="1" spans="1:22">
      <c r="A185" s="11"/>
      <c r="C185" s="11"/>
      <c r="H185" s="12"/>
      <c r="L185" s="13"/>
      <c r="N185" s="14"/>
      <c r="O185" s="14"/>
      <c r="P185" s="14"/>
      <c r="T185" s="11"/>
      <c r="V185" s="11"/>
    </row>
    <row r="186" s="9" customFormat="1" spans="1:22">
      <c r="A186" s="11"/>
      <c r="C186" s="11"/>
      <c r="H186" s="12"/>
      <c r="L186" s="13"/>
      <c r="N186" s="14"/>
      <c r="O186" s="14"/>
      <c r="P186" s="14"/>
      <c r="T186" s="11"/>
      <c r="V186" s="11"/>
    </row>
    <row r="187" s="9" customFormat="1" spans="1:22">
      <c r="A187" s="11"/>
      <c r="C187" s="11"/>
      <c r="H187" s="12"/>
      <c r="L187" s="13"/>
      <c r="N187" s="14"/>
      <c r="O187" s="14"/>
      <c r="P187" s="14"/>
      <c r="T187" s="11"/>
      <c r="V187" s="11"/>
    </row>
    <row r="188" s="9" customFormat="1" spans="1:22">
      <c r="A188" s="11"/>
      <c r="C188" s="11"/>
      <c r="H188" s="12"/>
      <c r="L188" s="13"/>
      <c r="N188" s="14"/>
      <c r="O188" s="14"/>
      <c r="P188" s="14"/>
      <c r="T188" s="11"/>
      <c r="V188" s="11"/>
    </row>
    <row r="189" s="9" customFormat="1" spans="1:22">
      <c r="A189" s="11"/>
      <c r="C189" s="11"/>
      <c r="H189" s="12"/>
      <c r="L189" s="13"/>
      <c r="N189" s="14"/>
      <c r="O189" s="14"/>
      <c r="P189" s="14"/>
      <c r="T189" s="11"/>
      <c r="V189" s="11"/>
    </row>
    <row r="190" s="9" customFormat="1" spans="1:22">
      <c r="A190" s="11"/>
      <c r="C190" s="11"/>
      <c r="H190" s="12"/>
      <c r="L190" s="13"/>
      <c r="N190" s="14"/>
      <c r="O190" s="14"/>
      <c r="P190" s="14"/>
      <c r="T190" s="11"/>
      <c r="V190" s="11"/>
    </row>
    <row r="191" s="9" customFormat="1" spans="1:22">
      <c r="A191" s="11"/>
      <c r="C191" s="11"/>
      <c r="H191" s="12"/>
      <c r="L191" s="13"/>
      <c r="N191" s="14"/>
      <c r="O191" s="14"/>
      <c r="P191" s="14"/>
      <c r="T191" s="11"/>
      <c r="V191" s="11"/>
    </row>
    <row r="192" s="9" customFormat="1" spans="1:22">
      <c r="A192" s="11"/>
      <c r="C192" s="11"/>
      <c r="H192" s="12"/>
      <c r="L192" s="13"/>
      <c r="N192" s="14"/>
      <c r="O192" s="14"/>
      <c r="P192" s="14"/>
      <c r="T192" s="11"/>
      <c r="V192" s="11"/>
    </row>
    <row r="193" s="9" customFormat="1" spans="1:22">
      <c r="A193" s="11"/>
      <c r="C193" s="11"/>
      <c r="H193" s="12"/>
      <c r="L193" s="13"/>
      <c r="N193" s="14"/>
      <c r="O193" s="14"/>
      <c r="P193" s="14"/>
      <c r="T193" s="11"/>
      <c r="V193" s="11"/>
    </row>
    <row r="194" s="9" customFormat="1" spans="1:22">
      <c r="A194" s="11"/>
      <c r="C194" s="11"/>
      <c r="H194" s="12"/>
      <c r="L194" s="13"/>
      <c r="N194" s="14"/>
      <c r="O194" s="14"/>
      <c r="P194" s="14"/>
      <c r="T194" s="11"/>
      <c r="V194" s="11"/>
    </row>
    <row r="195" s="9" customFormat="1" spans="1:22">
      <c r="A195" s="11"/>
      <c r="C195" s="11"/>
      <c r="H195" s="12"/>
      <c r="L195" s="13"/>
      <c r="N195" s="14"/>
      <c r="O195" s="14"/>
      <c r="P195" s="14"/>
      <c r="T195" s="11"/>
      <c r="V195" s="11"/>
    </row>
    <row r="196" s="9" customFormat="1" spans="1:22">
      <c r="A196" s="11"/>
      <c r="C196" s="11"/>
      <c r="H196" s="12"/>
      <c r="L196" s="13"/>
      <c r="N196" s="14"/>
      <c r="O196" s="14"/>
      <c r="P196" s="14"/>
      <c r="T196" s="11"/>
      <c r="V196" s="11"/>
    </row>
    <row r="197" s="9" customFormat="1" spans="1:22">
      <c r="A197" s="11"/>
      <c r="C197" s="11"/>
      <c r="H197" s="12"/>
      <c r="L197" s="13"/>
      <c r="N197" s="14"/>
      <c r="O197" s="14"/>
      <c r="P197" s="14"/>
      <c r="T197" s="11"/>
      <c r="V197" s="11"/>
    </row>
    <row r="198" s="9" customFormat="1" spans="1:22">
      <c r="A198" s="11"/>
      <c r="C198" s="11"/>
      <c r="H198" s="12"/>
      <c r="L198" s="13"/>
      <c r="N198" s="14"/>
      <c r="O198" s="14"/>
      <c r="P198" s="14"/>
      <c r="T198" s="11"/>
      <c r="V198" s="11"/>
    </row>
    <row r="199" s="9" customFormat="1" spans="1:22">
      <c r="A199" s="11"/>
      <c r="C199" s="11"/>
      <c r="H199" s="12"/>
      <c r="L199" s="13"/>
      <c r="N199" s="14"/>
      <c r="O199" s="14"/>
      <c r="P199" s="14"/>
      <c r="T199" s="11"/>
      <c r="V199" s="11"/>
    </row>
    <row r="200" s="9" customFormat="1" spans="1:22">
      <c r="A200" s="11"/>
      <c r="C200" s="11"/>
      <c r="H200" s="12"/>
      <c r="L200" s="13"/>
      <c r="N200" s="14"/>
      <c r="O200" s="14"/>
      <c r="P200" s="14"/>
      <c r="T200" s="11"/>
      <c r="V200" s="11"/>
    </row>
    <row r="201" s="9" customFormat="1" spans="1:22">
      <c r="A201" s="11"/>
      <c r="C201" s="11"/>
      <c r="H201" s="12"/>
      <c r="L201" s="13"/>
      <c r="N201" s="14"/>
      <c r="O201" s="14"/>
      <c r="P201" s="14"/>
      <c r="T201" s="11"/>
      <c r="V201" s="11"/>
    </row>
    <row r="202" s="9" customFormat="1" spans="1:22">
      <c r="A202" s="11"/>
      <c r="C202" s="11"/>
      <c r="H202" s="12"/>
      <c r="L202" s="13"/>
      <c r="N202" s="14"/>
      <c r="O202" s="14"/>
      <c r="P202" s="14"/>
      <c r="T202" s="11"/>
      <c r="V202" s="11"/>
    </row>
    <row r="203" s="9" customFormat="1" spans="1:22">
      <c r="A203" s="11"/>
      <c r="C203" s="11"/>
      <c r="H203" s="12"/>
      <c r="L203" s="13"/>
      <c r="N203" s="14"/>
      <c r="O203" s="14"/>
      <c r="P203" s="14"/>
      <c r="T203" s="11"/>
      <c r="V203" s="11"/>
    </row>
    <row r="204" s="9" customFormat="1" spans="1:22">
      <c r="A204" s="11"/>
      <c r="C204" s="11"/>
      <c r="H204" s="12"/>
      <c r="L204" s="13"/>
      <c r="N204" s="14"/>
      <c r="O204" s="14"/>
      <c r="P204" s="14"/>
      <c r="T204" s="11"/>
      <c r="V204" s="11"/>
    </row>
    <row r="205" s="9" customFormat="1" spans="1:22">
      <c r="A205" s="11"/>
      <c r="C205" s="11"/>
      <c r="H205" s="12"/>
      <c r="L205" s="13"/>
      <c r="N205" s="14"/>
      <c r="O205" s="14"/>
      <c r="P205" s="14"/>
      <c r="T205" s="11"/>
      <c r="V205" s="11"/>
    </row>
    <row r="206" s="9" customFormat="1" spans="1:22">
      <c r="A206" s="11"/>
      <c r="C206" s="11"/>
      <c r="H206" s="12"/>
      <c r="L206" s="13"/>
      <c r="N206" s="14"/>
      <c r="O206" s="14"/>
      <c r="P206" s="14"/>
      <c r="T206" s="11"/>
      <c r="V206" s="11"/>
    </row>
    <row r="207" s="9" customFormat="1" spans="1:22">
      <c r="A207" s="11"/>
      <c r="C207" s="11"/>
      <c r="H207" s="12"/>
      <c r="L207" s="13"/>
      <c r="N207" s="14"/>
      <c r="O207" s="14"/>
      <c r="P207" s="14"/>
      <c r="T207" s="11"/>
      <c r="V207" s="11"/>
    </row>
    <row r="208" s="9" customFormat="1" spans="1:22">
      <c r="A208" s="11"/>
      <c r="C208" s="11"/>
      <c r="H208" s="12"/>
      <c r="L208" s="13"/>
      <c r="N208" s="14"/>
      <c r="O208" s="14"/>
      <c r="P208" s="14"/>
      <c r="T208" s="11"/>
      <c r="V208" s="11"/>
    </row>
    <row r="209" s="9" customFormat="1" spans="1:22">
      <c r="A209" s="11"/>
      <c r="C209" s="11"/>
      <c r="H209" s="12"/>
      <c r="L209" s="13"/>
      <c r="N209" s="14"/>
      <c r="O209" s="14"/>
      <c r="P209" s="14"/>
      <c r="T209" s="11"/>
      <c r="V209" s="11"/>
    </row>
    <row r="210" s="9" customFormat="1" spans="1:22">
      <c r="A210" s="11"/>
      <c r="C210" s="11"/>
      <c r="H210" s="12"/>
      <c r="L210" s="13"/>
      <c r="N210" s="14"/>
      <c r="O210" s="14"/>
      <c r="P210" s="14"/>
      <c r="T210" s="11"/>
      <c r="V210" s="11"/>
    </row>
    <row r="211" s="9" customFormat="1" spans="1:22">
      <c r="A211" s="11"/>
      <c r="C211" s="11"/>
      <c r="H211" s="12"/>
      <c r="L211" s="13"/>
      <c r="N211" s="14"/>
      <c r="O211" s="14"/>
      <c r="P211" s="14"/>
      <c r="T211" s="11"/>
      <c r="V211" s="11"/>
    </row>
    <row r="212" s="9" customFormat="1" spans="1:22">
      <c r="A212" s="11"/>
      <c r="C212" s="11"/>
      <c r="H212" s="12"/>
      <c r="L212" s="13"/>
      <c r="N212" s="14"/>
      <c r="O212" s="14"/>
      <c r="P212" s="14"/>
      <c r="T212" s="11"/>
      <c r="V212" s="11"/>
    </row>
    <row r="213" s="9" customFormat="1" spans="1:22">
      <c r="A213" s="11"/>
      <c r="C213" s="11"/>
      <c r="H213" s="12"/>
      <c r="L213" s="13"/>
      <c r="N213" s="14"/>
      <c r="O213" s="14"/>
      <c r="P213" s="14"/>
      <c r="T213" s="11"/>
      <c r="V213" s="11"/>
    </row>
    <row r="214" s="9" customFormat="1" spans="1:22">
      <c r="A214" s="11"/>
      <c r="C214" s="11"/>
      <c r="H214" s="12"/>
      <c r="L214" s="13"/>
      <c r="N214" s="14"/>
      <c r="O214" s="14"/>
      <c r="P214" s="14"/>
      <c r="T214" s="11"/>
      <c r="V214" s="11"/>
    </row>
    <row r="215" s="9" customFormat="1" spans="1:22">
      <c r="A215" s="11"/>
      <c r="C215" s="11"/>
      <c r="H215" s="12"/>
      <c r="L215" s="13"/>
      <c r="N215" s="14"/>
      <c r="O215" s="14"/>
      <c r="P215" s="14"/>
      <c r="T215" s="11"/>
      <c r="V215" s="11"/>
    </row>
    <row r="216" s="9" customFormat="1" spans="1:22">
      <c r="A216" s="11"/>
      <c r="C216" s="11"/>
      <c r="H216" s="12"/>
      <c r="L216" s="13"/>
      <c r="N216" s="14"/>
      <c r="O216" s="14"/>
      <c r="P216" s="14"/>
      <c r="T216" s="11"/>
      <c r="V216" s="11"/>
    </row>
    <row r="217" s="9" customFormat="1" spans="1:22">
      <c r="A217" s="11"/>
      <c r="C217" s="11"/>
      <c r="H217" s="12"/>
      <c r="L217" s="13"/>
      <c r="N217" s="14"/>
      <c r="O217" s="14"/>
      <c r="P217" s="14"/>
      <c r="T217" s="11"/>
      <c r="V217" s="11"/>
    </row>
    <row r="218" s="9" customFormat="1" spans="1:22">
      <c r="A218" s="11"/>
      <c r="C218" s="11"/>
      <c r="H218" s="12"/>
      <c r="L218" s="13"/>
      <c r="N218" s="14"/>
      <c r="O218" s="14"/>
      <c r="P218" s="14"/>
      <c r="T218" s="11"/>
      <c r="V218" s="11"/>
    </row>
    <row r="219" s="9" customFormat="1" spans="1:22">
      <c r="A219" s="11"/>
      <c r="C219" s="11"/>
      <c r="H219" s="12"/>
      <c r="L219" s="13"/>
      <c r="N219" s="14"/>
      <c r="O219" s="14"/>
      <c r="P219" s="14"/>
      <c r="T219" s="11"/>
      <c r="V219" s="11"/>
    </row>
    <row r="220" s="9" customFormat="1" spans="1:22">
      <c r="A220" s="11"/>
      <c r="C220" s="11"/>
      <c r="H220" s="12"/>
      <c r="L220" s="13"/>
      <c r="N220" s="14"/>
      <c r="O220" s="14"/>
      <c r="P220" s="14"/>
      <c r="T220" s="11"/>
      <c r="V220" s="11"/>
    </row>
    <row r="221" s="9" customFormat="1" spans="1:22">
      <c r="A221" s="11"/>
      <c r="C221" s="11"/>
      <c r="H221" s="12"/>
      <c r="L221" s="13"/>
      <c r="N221" s="14"/>
      <c r="O221" s="14"/>
      <c r="P221" s="14"/>
      <c r="T221" s="11"/>
      <c r="V221" s="11"/>
    </row>
    <row r="222" s="9" customFormat="1" spans="1:22">
      <c r="A222" s="11"/>
      <c r="C222" s="11"/>
      <c r="H222" s="12"/>
      <c r="L222" s="13"/>
      <c r="N222" s="14"/>
      <c r="O222" s="14"/>
      <c r="P222" s="14"/>
      <c r="T222" s="11"/>
      <c r="V222" s="11"/>
    </row>
    <row r="223" s="9" customFormat="1" spans="1:22">
      <c r="A223" s="11"/>
      <c r="C223" s="11"/>
      <c r="H223" s="12"/>
      <c r="L223" s="13"/>
      <c r="N223" s="14"/>
      <c r="O223" s="14"/>
      <c r="P223" s="14"/>
      <c r="T223" s="11"/>
      <c r="V223" s="11"/>
    </row>
    <row r="224" s="9" customFormat="1" spans="1:22">
      <c r="A224" s="11"/>
      <c r="C224" s="11"/>
      <c r="H224" s="12"/>
      <c r="L224" s="13"/>
      <c r="N224" s="14"/>
      <c r="O224" s="14"/>
      <c r="P224" s="14"/>
      <c r="T224" s="11"/>
      <c r="V224" s="11"/>
    </row>
    <row r="225" s="9" customFormat="1" spans="1:22">
      <c r="A225" s="11"/>
      <c r="C225" s="11"/>
      <c r="H225" s="12"/>
      <c r="L225" s="13"/>
      <c r="N225" s="14"/>
      <c r="O225" s="14"/>
      <c r="P225" s="14"/>
      <c r="T225" s="11"/>
      <c r="V225" s="11"/>
    </row>
    <row r="226" s="9" customFormat="1" spans="1:22">
      <c r="A226" s="11"/>
      <c r="C226" s="11"/>
      <c r="H226" s="12"/>
      <c r="L226" s="13"/>
      <c r="N226" s="14"/>
      <c r="O226" s="14"/>
      <c r="P226" s="14"/>
      <c r="T226" s="11"/>
      <c r="V226" s="11"/>
    </row>
    <row r="227" s="9" customFormat="1" spans="1:22">
      <c r="A227" s="11"/>
      <c r="C227" s="11"/>
      <c r="H227" s="12"/>
      <c r="L227" s="13"/>
      <c r="N227" s="14"/>
      <c r="O227" s="14"/>
      <c r="P227" s="14"/>
      <c r="T227" s="11"/>
      <c r="V227" s="11"/>
    </row>
    <row r="228" s="9" customFormat="1" spans="1:22">
      <c r="A228" s="11"/>
      <c r="C228" s="11"/>
      <c r="H228" s="12"/>
      <c r="L228" s="13"/>
      <c r="N228" s="14"/>
      <c r="O228" s="14"/>
      <c r="P228" s="14"/>
      <c r="T228" s="11"/>
      <c r="V228" s="11"/>
    </row>
    <row r="229" s="9" customFormat="1" spans="1:22">
      <c r="A229" s="11"/>
      <c r="C229" s="11"/>
      <c r="H229" s="12"/>
      <c r="L229" s="13"/>
      <c r="N229" s="14"/>
      <c r="O229" s="14"/>
      <c r="P229" s="14"/>
      <c r="T229" s="11"/>
      <c r="V229" s="11"/>
    </row>
    <row r="230" s="9" customFormat="1" spans="1:22">
      <c r="A230" s="11"/>
      <c r="C230" s="11"/>
      <c r="H230" s="12"/>
      <c r="L230" s="13"/>
      <c r="N230" s="14"/>
      <c r="O230" s="14"/>
      <c r="P230" s="14"/>
      <c r="T230" s="11"/>
      <c r="V230" s="11"/>
    </row>
    <row r="231" s="9" customFormat="1" spans="1:22">
      <c r="A231" s="11"/>
      <c r="C231" s="11"/>
      <c r="H231" s="12"/>
      <c r="L231" s="13"/>
      <c r="N231" s="14"/>
      <c r="O231" s="14"/>
      <c r="P231" s="14"/>
      <c r="T231" s="11"/>
      <c r="V231" s="11"/>
    </row>
    <row r="232" s="9" customFormat="1" spans="1:22">
      <c r="A232" s="11"/>
      <c r="C232" s="11"/>
      <c r="H232" s="12"/>
      <c r="L232" s="13"/>
      <c r="N232" s="14"/>
      <c r="O232" s="14"/>
      <c r="P232" s="14"/>
      <c r="T232" s="11"/>
      <c r="V232" s="11"/>
    </row>
    <row r="233" s="9" customFormat="1" spans="1:22">
      <c r="A233" s="11"/>
      <c r="C233" s="11"/>
      <c r="H233" s="12"/>
      <c r="L233" s="13"/>
      <c r="N233" s="14"/>
      <c r="O233" s="14"/>
      <c r="P233" s="14"/>
      <c r="T233" s="11"/>
      <c r="V233" s="11"/>
    </row>
    <row r="234" s="9" customFormat="1" spans="1:22">
      <c r="A234" s="11"/>
      <c r="C234" s="11"/>
      <c r="H234" s="12"/>
      <c r="L234" s="13"/>
      <c r="N234" s="14"/>
      <c r="O234" s="14"/>
      <c r="P234" s="14"/>
      <c r="T234" s="11"/>
      <c r="V234" s="11"/>
    </row>
    <row r="235" s="9" customFormat="1" spans="1:22">
      <c r="A235" s="11"/>
      <c r="C235" s="11"/>
      <c r="H235" s="12"/>
      <c r="L235" s="13"/>
      <c r="N235" s="14"/>
      <c r="O235" s="14"/>
      <c r="P235" s="14"/>
      <c r="T235" s="11"/>
      <c r="V235" s="11"/>
    </row>
    <row r="236" s="9" customFormat="1" spans="1:22">
      <c r="A236" s="11"/>
      <c r="C236" s="11"/>
      <c r="H236" s="12"/>
      <c r="L236" s="13"/>
      <c r="N236" s="14"/>
      <c r="O236" s="14"/>
      <c r="P236" s="14"/>
      <c r="T236" s="11"/>
      <c r="V236" s="11"/>
    </row>
    <row r="237" s="9" customFormat="1" spans="1:22">
      <c r="A237" s="11"/>
      <c r="C237" s="11"/>
      <c r="H237" s="12"/>
      <c r="L237" s="13"/>
      <c r="N237" s="14"/>
      <c r="O237" s="14"/>
      <c r="P237" s="14"/>
      <c r="T237" s="11"/>
      <c r="V237" s="11"/>
    </row>
    <row r="238" s="9" customFormat="1" spans="1:22">
      <c r="A238" s="11"/>
      <c r="C238" s="11"/>
      <c r="H238" s="12"/>
      <c r="L238" s="13"/>
      <c r="N238" s="14"/>
      <c r="O238" s="14"/>
      <c r="P238" s="14"/>
      <c r="T238" s="11"/>
      <c r="V238" s="11"/>
    </row>
    <row r="239" s="9" customFormat="1" spans="1:22">
      <c r="A239" s="11"/>
      <c r="C239" s="11"/>
      <c r="H239" s="12"/>
      <c r="L239" s="13"/>
      <c r="N239" s="14"/>
      <c r="O239" s="14"/>
      <c r="P239" s="14"/>
      <c r="T239" s="11"/>
      <c r="V239" s="11"/>
    </row>
    <row r="240" s="9" customFormat="1" spans="1:22">
      <c r="A240" s="11"/>
      <c r="C240" s="11"/>
      <c r="H240" s="12"/>
      <c r="L240" s="13"/>
      <c r="N240" s="14"/>
      <c r="O240" s="14"/>
      <c r="P240" s="14"/>
      <c r="T240" s="11"/>
      <c r="V240" s="11"/>
    </row>
    <row r="241" s="9" customFormat="1" spans="1:22">
      <c r="A241" s="11"/>
      <c r="C241" s="11"/>
      <c r="H241" s="12"/>
      <c r="L241" s="13"/>
      <c r="N241" s="14"/>
      <c r="O241" s="14"/>
      <c r="P241" s="14"/>
      <c r="T241" s="11"/>
      <c r="V241" s="11"/>
    </row>
    <row r="242" s="9" customFormat="1" spans="1:22">
      <c r="A242" s="11"/>
      <c r="C242" s="11"/>
      <c r="H242" s="12"/>
      <c r="L242" s="13"/>
      <c r="N242" s="14"/>
      <c r="O242" s="14"/>
      <c r="P242" s="14"/>
      <c r="T242" s="11"/>
      <c r="V242" s="11"/>
    </row>
    <row r="243" s="9" customFormat="1" spans="1:22">
      <c r="A243" s="11"/>
      <c r="C243" s="11"/>
      <c r="H243" s="12"/>
      <c r="L243" s="13"/>
      <c r="N243" s="14"/>
      <c r="O243" s="14"/>
      <c r="P243" s="14"/>
      <c r="T243" s="11"/>
      <c r="V243" s="11"/>
    </row>
    <row r="244" s="9" customFormat="1" spans="1:22">
      <c r="A244" s="11"/>
      <c r="C244" s="11"/>
      <c r="H244" s="12"/>
      <c r="L244" s="13"/>
      <c r="N244" s="14"/>
      <c r="O244" s="14"/>
      <c r="P244" s="14"/>
      <c r="T244" s="11"/>
      <c r="V244" s="11"/>
    </row>
    <row r="245" s="9" customFormat="1" spans="1:22">
      <c r="A245" s="11"/>
      <c r="C245" s="11"/>
      <c r="H245" s="12"/>
      <c r="L245" s="13"/>
      <c r="N245" s="14"/>
      <c r="O245" s="14"/>
      <c r="P245" s="14"/>
      <c r="T245" s="11"/>
      <c r="V245" s="11"/>
    </row>
    <row r="246" s="9" customFormat="1" spans="1:22">
      <c r="A246" s="11"/>
      <c r="C246" s="11"/>
      <c r="H246" s="12"/>
      <c r="L246" s="13"/>
      <c r="N246" s="14"/>
      <c r="O246" s="14"/>
      <c r="P246" s="14"/>
      <c r="T246" s="11"/>
      <c r="V246" s="11"/>
    </row>
    <row r="247" s="9" customFormat="1" spans="1:22">
      <c r="A247" s="11"/>
      <c r="C247" s="11"/>
      <c r="H247" s="12"/>
      <c r="L247" s="13"/>
      <c r="N247" s="14"/>
      <c r="O247" s="14"/>
      <c r="P247" s="14"/>
      <c r="T247" s="11"/>
      <c r="V247" s="11"/>
    </row>
    <row r="248" s="9" customFormat="1" spans="1:22">
      <c r="A248" s="11"/>
      <c r="C248" s="11"/>
      <c r="H248" s="12"/>
      <c r="L248" s="13"/>
      <c r="N248" s="14"/>
      <c r="O248" s="14"/>
      <c r="P248" s="14"/>
      <c r="T248" s="11"/>
      <c r="V248" s="11"/>
    </row>
    <row r="249" s="9" customFormat="1" spans="1:22">
      <c r="A249" s="11"/>
      <c r="C249" s="11"/>
      <c r="H249" s="12"/>
      <c r="L249" s="13"/>
      <c r="N249" s="14"/>
      <c r="O249" s="14"/>
      <c r="P249" s="14"/>
      <c r="T249" s="11"/>
      <c r="V249" s="11"/>
    </row>
    <row r="250" s="9" customFormat="1" spans="1:22">
      <c r="A250" s="11"/>
      <c r="C250" s="11"/>
      <c r="H250" s="12"/>
      <c r="L250" s="13"/>
      <c r="N250" s="14"/>
      <c r="O250" s="14"/>
      <c r="P250" s="14"/>
      <c r="T250" s="11"/>
      <c r="V250" s="11"/>
    </row>
    <row r="251" s="9" customFormat="1" spans="1:22">
      <c r="A251" s="11"/>
      <c r="C251" s="11"/>
      <c r="H251" s="12"/>
      <c r="L251" s="13"/>
      <c r="N251" s="14"/>
      <c r="O251" s="14"/>
      <c r="P251" s="14"/>
      <c r="T251" s="11"/>
      <c r="V251" s="11"/>
    </row>
    <row r="252" s="9" customFormat="1" spans="1:22">
      <c r="A252" s="11"/>
      <c r="C252" s="11"/>
      <c r="H252" s="12"/>
      <c r="L252" s="13"/>
      <c r="N252" s="14"/>
      <c r="O252" s="14"/>
      <c r="P252" s="14"/>
      <c r="T252" s="11"/>
      <c r="V252" s="11"/>
    </row>
    <row r="253" s="9" customFormat="1" spans="1:22">
      <c r="A253" s="11"/>
      <c r="C253" s="11"/>
      <c r="H253" s="12"/>
      <c r="L253" s="13"/>
      <c r="N253" s="14"/>
      <c r="O253" s="14"/>
      <c r="P253" s="14"/>
      <c r="T253" s="11"/>
      <c r="V253" s="11"/>
    </row>
    <row r="254" s="9" customFormat="1" spans="1:22">
      <c r="A254" s="11"/>
      <c r="C254" s="11"/>
      <c r="H254" s="12"/>
      <c r="L254" s="13"/>
      <c r="N254" s="14"/>
      <c r="O254" s="14"/>
      <c r="P254" s="14"/>
      <c r="T254" s="11"/>
      <c r="V254" s="11"/>
    </row>
    <row r="255" s="9" customFormat="1" spans="1:22">
      <c r="A255" s="11"/>
      <c r="C255" s="11"/>
      <c r="H255" s="12"/>
      <c r="L255" s="13"/>
      <c r="N255" s="14"/>
      <c r="O255" s="14"/>
      <c r="P255" s="14"/>
      <c r="T255" s="11"/>
      <c r="V255" s="11"/>
    </row>
    <row r="256" s="9" customFormat="1" spans="1:22">
      <c r="A256" s="11"/>
      <c r="C256" s="11"/>
      <c r="H256" s="12"/>
      <c r="L256" s="13"/>
      <c r="N256" s="14"/>
      <c r="O256" s="14"/>
      <c r="P256" s="14"/>
      <c r="T256" s="11"/>
      <c r="V256" s="11"/>
    </row>
    <row r="257" s="9" customFormat="1" spans="1:22">
      <c r="A257" s="11"/>
      <c r="C257" s="11"/>
      <c r="H257" s="12"/>
      <c r="L257" s="13"/>
      <c r="N257" s="14"/>
      <c r="O257" s="14"/>
      <c r="P257" s="14"/>
      <c r="T257" s="11"/>
      <c r="V257" s="11"/>
    </row>
    <row r="258" s="9" customFormat="1" spans="1:22">
      <c r="A258" s="11"/>
      <c r="C258" s="11"/>
      <c r="H258" s="12"/>
      <c r="L258" s="13"/>
      <c r="N258" s="14"/>
      <c r="O258" s="14"/>
      <c r="P258" s="14"/>
      <c r="T258" s="11"/>
      <c r="V258" s="11"/>
    </row>
    <row r="259" s="9" customFormat="1" spans="1:22">
      <c r="A259" s="11"/>
      <c r="C259" s="11"/>
      <c r="H259" s="12"/>
      <c r="L259" s="13"/>
      <c r="N259" s="14"/>
      <c r="O259" s="14"/>
      <c r="P259" s="14"/>
      <c r="T259" s="11"/>
      <c r="V259" s="11"/>
    </row>
    <row r="260" s="9" customFormat="1" spans="1:22">
      <c r="A260" s="11"/>
      <c r="C260" s="11"/>
      <c r="H260" s="12"/>
      <c r="L260" s="13"/>
      <c r="N260" s="14"/>
      <c r="O260" s="14"/>
      <c r="P260" s="14"/>
      <c r="T260" s="11"/>
      <c r="V260" s="11"/>
    </row>
    <row r="261" s="9" customFormat="1" spans="1:22">
      <c r="A261" s="11"/>
      <c r="C261" s="11"/>
      <c r="H261" s="12"/>
      <c r="L261" s="13"/>
      <c r="N261" s="14"/>
      <c r="O261" s="14"/>
      <c r="P261" s="14"/>
      <c r="T261" s="11"/>
      <c r="V261" s="11"/>
    </row>
    <row r="262" s="9" customFormat="1" spans="1:22">
      <c r="A262" s="11"/>
      <c r="C262" s="11"/>
      <c r="H262" s="12"/>
      <c r="L262" s="13"/>
      <c r="N262" s="14"/>
      <c r="O262" s="14"/>
      <c r="P262" s="14"/>
      <c r="T262" s="11"/>
      <c r="V262" s="11"/>
    </row>
    <row r="263" s="9" customFormat="1" spans="1:22">
      <c r="A263" s="11"/>
      <c r="C263" s="11"/>
      <c r="H263" s="12"/>
      <c r="L263" s="13"/>
      <c r="N263" s="14"/>
      <c r="O263" s="14"/>
      <c r="P263" s="14"/>
      <c r="T263" s="11"/>
      <c r="V263" s="11"/>
    </row>
    <row r="264" s="9" customFormat="1" spans="1:22">
      <c r="A264" s="11"/>
      <c r="C264" s="11"/>
      <c r="H264" s="12"/>
      <c r="L264" s="13"/>
      <c r="N264" s="14"/>
      <c r="O264" s="14"/>
      <c r="P264" s="14"/>
      <c r="T264" s="11"/>
      <c r="V264" s="11"/>
    </row>
    <row r="265" s="9" customFormat="1" spans="1:22">
      <c r="A265" s="11"/>
      <c r="C265" s="11"/>
      <c r="H265" s="12"/>
      <c r="L265" s="13"/>
      <c r="N265" s="14"/>
      <c r="O265" s="14"/>
      <c r="P265" s="14"/>
      <c r="T265" s="11"/>
      <c r="V265" s="11"/>
    </row>
    <row r="266" s="9" customFormat="1" spans="1:22">
      <c r="A266" s="11"/>
      <c r="C266" s="11"/>
      <c r="H266" s="12"/>
      <c r="L266" s="13"/>
      <c r="N266" s="14"/>
      <c r="O266" s="14"/>
      <c r="P266" s="14"/>
      <c r="T266" s="11"/>
      <c r="V266" s="11"/>
    </row>
    <row r="267" s="9" customFormat="1" spans="1:22">
      <c r="A267" s="11"/>
      <c r="C267" s="11"/>
      <c r="H267" s="12"/>
      <c r="L267" s="13"/>
      <c r="N267" s="14"/>
      <c r="O267" s="14"/>
      <c r="P267" s="14"/>
      <c r="T267" s="11"/>
      <c r="V267" s="11"/>
    </row>
    <row r="268" s="9" customFormat="1" spans="1:22">
      <c r="A268" s="11"/>
      <c r="C268" s="11"/>
      <c r="H268" s="12"/>
      <c r="L268" s="13"/>
      <c r="N268" s="14"/>
      <c r="O268" s="14"/>
      <c r="P268" s="14"/>
      <c r="T268" s="11"/>
      <c r="V268" s="11"/>
    </row>
    <row r="269" s="9" customFormat="1" spans="1:22">
      <c r="A269" s="11"/>
      <c r="C269" s="11"/>
      <c r="H269" s="12"/>
      <c r="L269" s="13"/>
      <c r="N269" s="14"/>
      <c r="O269" s="14"/>
      <c r="P269" s="14"/>
      <c r="T269" s="11"/>
      <c r="V269" s="11"/>
    </row>
    <row r="270" s="9" customFormat="1" spans="1:22">
      <c r="A270" s="11"/>
      <c r="C270" s="11"/>
      <c r="H270" s="12"/>
      <c r="L270" s="13"/>
      <c r="N270" s="14"/>
      <c r="O270" s="14"/>
      <c r="P270" s="14"/>
      <c r="T270" s="11"/>
      <c r="V270" s="11"/>
    </row>
    <row r="271" s="9" customFormat="1" spans="1:22">
      <c r="A271" s="11"/>
      <c r="C271" s="11"/>
      <c r="H271" s="12"/>
      <c r="L271" s="13"/>
      <c r="N271" s="14"/>
      <c r="O271" s="14"/>
      <c r="P271" s="14"/>
      <c r="T271" s="11"/>
      <c r="V271" s="11"/>
    </row>
    <row r="272" s="9" customFormat="1" spans="1:22">
      <c r="A272" s="11"/>
      <c r="C272" s="11"/>
      <c r="H272" s="12"/>
      <c r="L272" s="13"/>
      <c r="N272" s="14"/>
      <c r="O272" s="14"/>
      <c r="P272" s="14"/>
      <c r="T272" s="11"/>
      <c r="V272" s="11"/>
    </row>
    <row r="273" s="9" customFormat="1" spans="1:22">
      <c r="A273" s="11"/>
      <c r="C273" s="11"/>
      <c r="H273" s="12"/>
      <c r="L273" s="13"/>
      <c r="N273" s="14"/>
      <c r="O273" s="14"/>
      <c r="P273" s="14"/>
      <c r="T273" s="11"/>
      <c r="V273" s="11"/>
    </row>
    <row r="274" s="9" customFormat="1" spans="1:22">
      <c r="A274" s="11"/>
      <c r="C274" s="11"/>
      <c r="H274" s="12"/>
      <c r="L274" s="13"/>
      <c r="N274" s="14"/>
      <c r="O274" s="14"/>
      <c r="P274" s="14"/>
      <c r="T274" s="11"/>
      <c r="V274" s="11"/>
    </row>
    <row r="275" s="9" customFormat="1" spans="1:22">
      <c r="A275" s="11"/>
      <c r="C275" s="11"/>
      <c r="H275" s="12"/>
      <c r="L275" s="13"/>
      <c r="N275" s="14"/>
      <c r="O275" s="14"/>
      <c r="P275" s="14"/>
      <c r="T275" s="11"/>
      <c r="V275" s="11"/>
    </row>
    <row r="276" s="9" customFormat="1" spans="1:22">
      <c r="A276" s="11"/>
      <c r="C276" s="11"/>
      <c r="H276" s="12"/>
      <c r="L276" s="13"/>
      <c r="N276" s="14"/>
      <c r="O276" s="14"/>
      <c r="P276" s="14"/>
      <c r="T276" s="11"/>
      <c r="V276" s="11"/>
    </row>
    <row r="277" s="9" customFormat="1" spans="1:22">
      <c r="A277" s="11"/>
      <c r="C277" s="11"/>
      <c r="H277" s="12"/>
      <c r="L277" s="13"/>
      <c r="N277" s="14"/>
      <c r="O277" s="14"/>
      <c r="P277" s="14"/>
      <c r="T277" s="11"/>
      <c r="V277" s="11"/>
    </row>
    <row r="278" s="9" customFormat="1" spans="1:22">
      <c r="A278" s="11"/>
      <c r="C278" s="11"/>
      <c r="H278" s="12"/>
      <c r="L278" s="13"/>
      <c r="N278" s="14"/>
      <c r="O278" s="14"/>
      <c r="P278" s="14"/>
      <c r="T278" s="11"/>
      <c r="V278" s="11"/>
    </row>
    <row r="279" s="9" customFormat="1" spans="1:22">
      <c r="A279" s="11"/>
      <c r="C279" s="11"/>
      <c r="H279" s="12"/>
      <c r="L279" s="13"/>
      <c r="N279" s="14"/>
      <c r="O279" s="14"/>
      <c r="P279" s="14"/>
      <c r="T279" s="11"/>
      <c r="V279" s="11"/>
    </row>
    <row r="280" s="9" customFormat="1" spans="1:22">
      <c r="A280" s="11"/>
      <c r="C280" s="11"/>
      <c r="H280" s="12"/>
      <c r="L280" s="13"/>
      <c r="N280" s="14"/>
      <c r="O280" s="14"/>
      <c r="P280" s="14"/>
      <c r="T280" s="11"/>
      <c r="V280" s="11"/>
    </row>
    <row r="281" s="9" customFormat="1" spans="1:22">
      <c r="A281" s="11"/>
      <c r="C281" s="11"/>
      <c r="H281" s="12"/>
      <c r="L281" s="13"/>
      <c r="N281" s="14"/>
      <c r="O281" s="14"/>
      <c r="P281" s="14"/>
      <c r="T281" s="11"/>
      <c r="V281" s="11"/>
    </row>
    <row r="282" s="9" customFormat="1" spans="1:22">
      <c r="A282" s="11"/>
      <c r="C282" s="11"/>
      <c r="H282" s="12"/>
      <c r="L282" s="13"/>
      <c r="N282" s="14"/>
      <c r="O282" s="14"/>
      <c r="P282" s="14"/>
      <c r="T282" s="11"/>
      <c r="V282" s="11"/>
    </row>
    <row r="283" s="9" customFormat="1" spans="1:22">
      <c r="A283" s="11"/>
      <c r="C283" s="11"/>
      <c r="H283" s="12"/>
      <c r="L283" s="13"/>
      <c r="N283" s="14"/>
      <c r="O283" s="14"/>
      <c r="P283" s="14"/>
      <c r="T283" s="11"/>
      <c r="V283" s="11"/>
    </row>
    <row r="284" s="9" customFormat="1" spans="1:22">
      <c r="A284" s="11"/>
      <c r="C284" s="11"/>
      <c r="H284" s="12"/>
      <c r="L284" s="13"/>
      <c r="N284" s="14"/>
      <c r="O284" s="14"/>
      <c r="P284" s="14"/>
      <c r="T284" s="11"/>
      <c r="V284" s="11"/>
    </row>
    <row r="285" s="9" customFormat="1" spans="1:22">
      <c r="A285" s="11"/>
      <c r="C285" s="11"/>
      <c r="H285" s="12"/>
      <c r="L285" s="13"/>
      <c r="N285" s="14"/>
      <c r="O285" s="14"/>
      <c r="P285" s="14"/>
      <c r="T285" s="11"/>
      <c r="V285" s="11"/>
    </row>
    <row r="286" s="9" customFormat="1" spans="1:22">
      <c r="A286" s="11"/>
      <c r="C286" s="11"/>
      <c r="H286" s="12"/>
      <c r="L286" s="13"/>
      <c r="N286" s="14"/>
      <c r="O286" s="14"/>
      <c r="P286" s="14"/>
      <c r="T286" s="11"/>
      <c r="V286" s="11"/>
    </row>
    <row r="287" s="9" customFormat="1" spans="1:22">
      <c r="A287" s="11"/>
      <c r="C287" s="11"/>
      <c r="H287" s="12"/>
      <c r="L287" s="13"/>
      <c r="N287" s="14"/>
      <c r="O287" s="14"/>
      <c r="P287" s="14"/>
      <c r="T287" s="11"/>
      <c r="V287" s="11"/>
    </row>
    <row r="288" s="9" customFormat="1" spans="1:22">
      <c r="A288" s="11"/>
      <c r="C288" s="11"/>
      <c r="H288" s="12"/>
      <c r="L288" s="13"/>
      <c r="N288" s="14"/>
      <c r="O288" s="14"/>
      <c r="P288" s="14"/>
      <c r="T288" s="11"/>
      <c r="V288" s="11"/>
    </row>
    <row r="289" s="9" customFormat="1" spans="1:22">
      <c r="A289" s="11"/>
      <c r="C289" s="11"/>
      <c r="H289" s="12"/>
      <c r="L289" s="13"/>
      <c r="N289" s="14"/>
      <c r="O289" s="14"/>
      <c r="P289" s="14"/>
      <c r="T289" s="11"/>
      <c r="V289" s="11"/>
    </row>
    <row r="290" s="9" customFormat="1" spans="1:22">
      <c r="A290" s="11"/>
      <c r="C290" s="11"/>
      <c r="H290" s="12"/>
      <c r="L290" s="13"/>
      <c r="N290" s="14"/>
      <c r="O290" s="14"/>
      <c r="P290" s="14"/>
      <c r="T290" s="11"/>
      <c r="V290" s="11"/>
    </row>
    <row r="291" s="9" customFormat="1" spans="1:22">
      <c r="A291" s="11"/>
      <c r="C291" s="11"/>
      <c r="H291" s="12"/>
      <c r="L291" s="13"/>
      <c r="N291" s="14"/>
      <c r="O291" s="14"/>
      <c r="P291" s="14"/>
      <c r="T291" s="11"/>
      <c r="V291" s="11"/>
    </row>
    <row r="292" s="9" customFormat="1" spans="1:22">
      <c r="A292" s="11"/>
      <c r="C292" s="11"/>
      <c r="H292" s="12"/>
      <c r="L292" s="13"/>
      <c r="N292" s="14"/>
      <c r="O292" s="14"/>
      <c r="P292" s="14"/>
      <c r="T292" s="11"/>
      <c r="V292" s="11"/>
    </row>
    <row r="293" s="9" customFormat="1" spans="1:22">
      <c r="A293" s="11"/>
      <c r="C293" s="11"/>
      <c r="H293" s="12"/>
      <c r="L293" s="13"/>
      <c r="N293" s="14"/>
      <c r="O293" s="14"/>
      <c r="P293" s="14"/>
      <c r="T293" s="11"/>
      <c r="V293" s="11"/>
    </row>
    <row r="294" s="9" customFormat="1" spans="1:22">
      <c r="A294" s="11"/>
      <c r="C294" s="11"/>
      <c r="H294" s="12"/>
      <c r="L294" s="13"/>
      <c r="N294" s="14"/>
      <c r="O294" s="14"/>
      <c r="P294" s="14"/>
      <c r="T294" s="11"/>
      <c r="V294" s="11"/>
    </row>
    <row r="295" s="9" customFormat="1" spans="1:22">
      <c r="A295" s="11"/>
      <c r="C295" s="11"/>
      <c r="H295" s="12"/>
      <c r="L295" s="13"/>
      <c r="N295" s="14"/>
      <c r="O295" s="14"/>
      <c r="P295" s="14"/>
      <c r="T295" s="11"/>
      <c r="V295" s="11"/>
    </row>
    <row r="296" s="9" customFormat="1" spans="1:22">
      <c r="A296" s="11"/>
      <c r="C296" s="11"/>
      <c r="H296" s="12"/>
      <c r="L296" s="13"/>
      <c r="N296" s="14"/>
      <c r="O296" s="14"/>
      <c r="P296" s="14"/>
      <c r="T296" s="11"/>
      <c r="V296" s="11"/>
    </row>
    <row r="297" s="9" customFormat="1" spans="1:22">
      <c r="A297" s="11"/>
      <c r="C297" s="11"/>
      <c r="H297" s="12"/>
      <c r="L297" s="13"/>
      <c r="N297" s="14"/>
      <c r="O297" s="14"/>
      <c r="P297" s="14"/>
      <c r="T297" s="11"/>
      <c r="V297" s="11"/>
    </row>
    <row r="298" s="9" customFormat="1" spans="1:22">
      <c r="A298" s="11"/>
      <c r="C298" s="11"/>
      <c r="H298" s="12"/>
      <c r="L298" s="13"/>
      <c r="N298" s="14"/>
      <c r="O298" s="14"/>
      <c r="P298" s="14"/>
      <c r="T298" s="11"/>
      <c r="V298" s="11"/>
    </row>
    <row r="299" s="9" customFormat="1" spans="1:22">
      <c r="A299" s="11"/>
      <c r="C299" s="11"/>
      <c r="H299" s="12"/>
      <c r="L299" s="13"/>
      <c r="N299" s="14"/>
      <c r="O299" s="14"/>
      <c r="P299" s="14"/>
      <c r="T299" s="11"/>
      <c r="V299" s="11"/>
    </row>
    <row r="300" s="9" customFormat="1" spans="1:22">
      <c r="A300" s="11"/>
      <c r="C300" s="11"/>
      <c r="H300" s="12"/>
      <c r="L300" s="13"/>
      <c r="N300" s="14"/>
      <c r="O300" s="14"/>
      <c r="P300" s="14"/>
      <c r="T300" s="11"/>
      <c r="V300" s="11"/>
    </row>
    <row r="301" s="9" customFormat="1" spans="1:22">
      <c r="A301" s="11"/>
      <c r="C301" s="11"/>
      <c r="H301" s="12"/>
      <c r="L301" s="13"/>
      <c r="N301" s="14"/>
      <c r="O301" s="14"/>
      <c r="P301" s="14"/>
      <c r="T301" s="11"/>
      <c r="V301" s="11"/>
    </row>
    <row r="302" s="9" customFormat="1" spans="1:22">
      <c r="A302" s="11"/>
      <c r="C302" s="11"/>
      <c r="H302" s="12"/>
      <c r="L302" s="13"/>
      <c r="N302" s="14"/>
      <c r="O302" s="14"/>
      <c r="P302" s="14"/>
      <c r="T302" s="11"/>
      <c r="V302" s="11"/>
    </row>
    <row r="303" s="9" customFormat="1" spans="1:22">
      <c r="A303" s="11"/>
      <c r="C303" s="11"/>
      <c r="H303" s="12"/>
      <c r="L303" s="13"/>
      <c r="N303" s="14"/>
      <c r="O303" s="14"/>
      <c r="P303" s="14"/>
      <c r="T303" s="11"/>
      <c r="V303" s="11"/>
    </row>
    <row r="304" s="9" customFormat="1" spans="1:22">
      <c r="A304" s="11"/>
      <c r="C304" s="11"/>
      <c r="H304" s="12"/>
      <c r="L304" s="13"/>
      <c r="N304" s="14"/>
      <c r="O304" s="14"/>
      <c r="P304" s="14"/>
      <c r="T304" s="11"/>
      <c r="V304" s="11"/>
    </row>
    <row r="305" s="9" customFormat="1" spans="1:22">
      <c r="A305" s="11"/>
      <c r="C305" s="11"/>
      <c r="H305" s="12"/>
      <c r="L305" s="13"/>
      <c r="N305" s="14"/>
      <c r="O305" s="14"/>
      <c r="P305" s="14"/>
      <c r="T305" s="11"/>
      <c r="V305" s="11"/>
    </row>
    <row r="306" s="9" customFormat="1" spans="1:22">
      <c r="A306" s="11"/>
      <c r="C306" s="11"/>
      <c r="H306" s="12"/>
      <c r="L306" s="13"/>
      <c r="N306" s="14"/>
      <c r="O306" s="14"/>
      <c r="P306" s="14"/>
      <c r="T306" s="11"/>
      <c r="V306" s="11"/>
    </row>
    <row r="307" s="9" customFormat="1" spans="1:22">
      <c r="A307" s="11"/>
      <c r="C307" s="11"/>
      <c r="H307" s="12"/>
      <c r="L307" s="13"/>
      <c r="N307" s="14"/>
      <c r="O307" s="14"/>
      <c r="P307" s="14"/>
      <c r="T307" s="11"/>
      <c r="V307" s="11"/>
    </row>
    <row r="308" s="9" customFormat="1" spans="1:22">
      <c r="A308" s="11"/>
      <c r="C308" s="11"/>
      <c r="H308" s="12"/>
      <c r="L308" s="13"/>
      <c r="N308" s="14"/>
      <c r="O308" s="14"/>
      <c r="P308" s="14"/>
      <c r="T308" s="11"/>
      <c r="V308" s="11"/>
    </row>
    <row r="309" s="9" customFormat="1" spans="1:22">
      <c r="A309" s="11"/>
      <c r="C309" s="11"/>
      <c r="H309" s="12"/>
      <c r="L309" s="13"/>
      <c r="N309" s="14"/>
      <c r="O309" s="14"/>
      <c r="P309" s="14"/>
      <c r="T309" s="11"/>
      <c r="V309" s="11"/>
    </row>
    <row r="310" s="9" customFormat="1" spans="1:22">
      <c r="A310" s="11"/>
      <c r="C310" s="11"/>
      <c r="H310" s="12"/>
      <c r="L310" s="13"/>
      <c r="N310" s="14"/>
      <c r="O310" s="14"/>
      <c r="P310" s="14"/>
      <c r="T310" s="11"/>
      <c r="V310" s="11"/>
    </row>
    <row r="311" s="9" customFormat="1" spans="1:22">
      <c r="A311" s="11"/>
      <c r="C311" s="11"/>
      <c r="H311" s="12"/>
      <c r="L311" s="13"/>
      <c r="N311" s="14"/>
      <c r="O311" s="14"/>
      <c r="P311" s="14"/>
      <c r="T311" s="11"/>
      <c r="V311" s="11"/>
    </row>
    <row r="312" s="9" customFormat="1" spans="1:22">
      <c r="A312" s="11"/>
      <c r="C312" s="11"/>
      <c r="H312" s="12"/>
      <c r="L312" s="13"/>
      <c r="N312" s="14"/>
      <c r="O312" s="14"/>
      <c r="P312" s="14"/>
      <c r="T312" s="11"/>
      <c r="V312" s="11"/>
    </row>
    <row r="313" s="9" customFormat="1" spans="1:22">
      <c r="A313" s="11"/>
      <c r="C313" s="11"/>
      <c r="H313" s="12"/>
      <c r="L313" s="13"/>
      <c r="N313" s="14"/>
      <c r="O313" s="14"/>
      <c r="P313" s="14"/>
      <c r="T313" s="11"/>
      <c r="V313" s="11"/>
    </row>
    <row r="314" s="9" customFormat="1" spans="1:22">
      <c r="A314" s="11"/>
      <c r="C314" s="11"/>
      <c r="H314" s="12"/>
      <c r="L314" s="13"/>
      <c r="N314" s="14"/>
      <c r="O314" s="14"/>
      <c r="P314" s="14"/>
      <c r="T314" s="11"/>
      <c r="V314" s="11"/>
    </row>
    <row r="315" s="9" customFormat="1" spans="1:22">
      <c r="A315" s="11"/>
      <c r="C315" s="11"/>
      <c r="H315" s="12"/>
      <c r="L315" s="13"/>
      <c r="N315" s="14"/>
      <c r="O315" s="14"/>
      <c r="P315" s="14"/>
      <c r="T315" s="11"/>
      <c r="V315" s="11"/>
    </row>
    <row r="316" s="9" customFormat="1" spans="1:22">
      <c r="A316" s="11"/>
      <c r="C316" s="11"/>
      <c r="H316" s="12"/>
      <c r="L316" s="13"/>
      <c r="N316" s="14"/>
      <c r="O316" s="14"/>
      <c r="P316" s="14"/>
      <c r="T316" s="11"/>
      <c r="V316" s="11"/>
    </row>
    <row r="317" s="9" customFormat="1" spans="1:22">
      <c r="A317" s="11"/>
      <c r="C317" s="11"/>
      <c r="H317" s="12"/>
      <c r="L317" s="13"/>
      <c r="N317" s="14"/>
      <c r="O317" s="14"/>
      <c r="P317" s="14"/>
      <c r="T317" s="11"/>
      <c r="V317" s="11"/>
    </row>
    <row r="318" s="9" customFormat="1" spans="1:22">
      <c r="A318" s="11"/>
      <c r="C318" s="11"/>
      <c r="H318" s="12"/>
      <c r="L318" s="13"/>
      <c r="N318" s="14"/>
      <c r="O318" s="14"/>
      <c r="P318" s="14"/>
      <c r="T318" s="11"/>
      <c r="V318" s="11"/>
    </row>
    <row r="319" s="9" customFormat="1" spans="1:22">
      <c r="A319" s="11"/>
      <c r="C319" s="11"/>
      <c r="H319" s="12"/>
      <c r="L319" s="13"/>
      <c r="N319" s="14"/>
      <c r="O319" s="14"/>
      <c r="P319" s="14"/>
      <c r="T319" s="11"/>
      <c r="V319" s="11"/>
    </row>
    <row r="320" s="9" customFormat="1" spans="1:22">
      <c r="A320" s="11"/>
      <c r="C320" s="11"/>
      <c r="H320" s="12"/>
      <c r="L320" s="13"/>
      <c r="N320" s="14"/>
      <c r="O320" s="14"/>
      <c r="P320" s="14"/>
      <c r="T320" s="11"/>
      <c r="V320" s="11"/>
    </row>
    <row r="321" s="9" customFormat="1" spans="1:22">
      <c r="A321" s="11"/>
      <c r="C321" s="11"/>
      <c r="H321" s="12"/>
      <c r="L321" s="13"/>
      <c r="N321" s="14"/>
      <c r="O321" s="14"/>
      <c r="P321" s="14"/>
      <c r="T321" s="11"/>
      <c r="V321" s="11"/>
    </row>
    <row r="322" s="9" customFormat="1" spans="1:22">
      <c r="A322" s="11"/>
      <c r="C322" s="11"/>
      <c r="H322" s="12"/>
      <c r="L322" s="13"/>
      <c r="N322" s="14"/>
      <c r="O322" s="14"/>
      <c r="P322" s="14"/>
      <c r="T322" s="11"/>
      <c r="V322" s="11"/>
    </row>
    <row r="323" s="9" customFormat="1" spans="1:22">
      <c r="A323" s="11"/>
      <c r="C323" s="11"/>
      <c r="H323" s="12"/>
      <c r="L323" s="13"/>
      <c r="N323" s="14"/>
      <c r="O323" s="14"/>
      <c r="P323" s="14"/>
      <c r="T323" s="11"/>
      <c r="V323" s="11"/>
    </row>
    <row r="324" s="9" customFormat="1" spans="1:22">
      <c r="A324" s="11"/>
      <c r="C324" s="11"/>
      <c r="H324" s="12"/>
      <c r="L324" s="13"/>
      <c r="N324" s="14"/>
      <c r="O324" s="14"/>
      <c r="P324" s="14"/>
      <c r="T324" s="11"/>
      <c r="V324" s="11"/>
    </row>
    <row r="325" s="9" customFormat="1" spans="1:22">
      <c r="A325" s="11"/>
      <c r="C325" s="11"/>
      <c r="H325" s="12"/>
      <c r="L325" s="13"/>
      <c r="N325" s="14"/>
      <c r="O325" s="14"/>
      <c r="P325" s="14"/>
      <c r="T325" s="11"/>
      <c r="V325" s="11"/>
    </row>
    <row r="326" s="9" customFormat="1" spans="1:22">
      <c r="A326" s="11"/>
      <c r="C326" s="11"/>
      <c r="H326" s="12"/>
      <c r="L326" s="13"/>
      <c r="N326" s="14"/>
      <c r="O326" s="14"/>
      <c r="P326" s="14"/>
      <c r="T326" s="11"/>
      <c r="V326" s="11"/>
    </row>
    <row r="327" s="9" customFormat="1" spans="1:22">
      <c r="A327" s="11"/>
      <c r="C327" s="11"/>
      <c r="H327" s="12"/>
      <c r="L327" s="13"/>
      <c r="N327" s="14"/>
      <c r="O327" s="14"/>
      <c r="P327" s="14"/>
      <c r="T327" s="11"/>
      <c r="V327" s="11"/>
    </row>
    <row r="328" s="9" customFormat="1" spans="1:22">
      <c r="A328" s="11"/>
      <c r="C328" s="11"/>
      <c r="H328" s="12"/>
      <c r="L328" s="13"/>
      <c r="N328" s="14"/>
      <c r="O328" s="14"/>
      <c r="P328" s="14"/>
      <c r="T328" s="11"/>
      <c r="V328" s="11"/>
    </row>
    <row r="329" s="9" customFormat="1" spans="1:22">
      <c r="A329" s="11"/>
      <c r="C329" s="11"/>
      <c r="H329" s="12"/>
      <c r="L329" s="13"/>
      <c r="N329" s="14"/>
      <c r="O329" s="14"/>
      <c r="P329" s="14"/>
      <c r="T329" s="11"/>
      <c r="V329" s="11"/>
    </row>
    <row r="330" s="9" customFormat="1" spans="1:22">
      <c r="A330" s="11"/>
      <c r="C330" s="11"/>
      <c r="H330" s="12"/>
      <c r="L330" s="13"/>
      <c r="N330" s="14"/>
      <c r="O330" s="14"/>
      <c r="P330" s="14"/>
      <c r="T330" s="11"/>
      <c r="V330" s="11"/>
    </row>
    <row r="331" s="9" customFormat="1" spans="1:22">
      <c r="A331" s="11"/>
      <c r="C331" s="11"/>
      <c r="H331" s="12"/>
      <c r="L331" s="13"/>
      <c r="N331" s="14"/>
      <c r="O331" s="14"/>
      <c r="P331" s="14"/>
      <c r="T331" s="11"/>
      <c r="V331" s="11"/>
    </row>
    <row r="332" s="9" customFormat="1" spans="1:22">
      <c r="A332" s="11"/>
      <c r="C332" s="11"/>
      <c r="H332" s="12"/>
      <c r="L332" s="13"/>
      <c r="N332" s="14"/>
      <c r="O332" s="14"/>
      <c r="P332" s="14"/>
      <c r="T332" s="11"/>
      <c r="V332" s="11"/>
    </row>
    <row r="333" s="9" customFormat="1" spans="1:22">
      <c r="A333" s="11"/>
      <c r="C333" s="11"/>
      <c r="H333" s="12"/>
      <c r="L333" s="13"/>
      <c r="N333" s="14"/>
      <c r="O333" s="14"/>
      <c r="P333" s="14"/>
      <c r="T333" s="11"/>
      <c r="V333" s="11"/>
    </row>
    <row r="334" s="9" customFormat="1" spans="1:22">
      <c r="A334" s="11"/>
      <c r="C334" s="11"/>
      <c r="H334" s="12"/>
      <c r="L334" s="13"/>
      <c r="N334" s="14"/>
      <c r="O334" s="14"/>
      <c r="P334" s="14"/>
      <c r="T334" s="11"/>
      <c r="V334" s="11"/>
    </row>
    <row r="335" s="9" customFormat="1" spans="1:22">
      <c r="A335" s="11"/>
      <c r="C335" s="11"/>
      <c r="H335" s="12"/>
      <c r="L335" s="13"/>
      <c r="N335" s="14"/>
      <c r="O335" s="14"/>
      <c r="P335" s="14"/>
      <c r="T335" s="11"/>
      <c r="V335" s="11"/>
    </row>
    <row r="336" s="9" customFormat="1" spans="1:22">
      <c r="A336" s="11"/>
      <c r="C336" s="11"/>
      <c r="H336" s="12"/>
      <c r="L336" s="13"/>
      <c r="N336" s="14"/>
      <c r="O336" s="14"/>
      <c r="P336" s="14"/>
      <c r="T336" s="11"/>
      <c r="V336" s="11"/>
    </row>
    <row r="337" s="9" customFormat="1" spans="1:22">
      <c r="A337" s="11"/>
      <c r="C337" s="11"/>
      <c r="H337" s="12"/>
      <c r="L337" s="13"/>
      <c r="N337" s="14"/>
      <c r="O337" s="14"/>
      <c r="P337" s="14"/>
      <c r="T337" s="11"/>
      <c r="V337" s="11"/>
    </row>
    <row r="338" s="9" customFormat="1" spans="1:22">
      <c r="A338" s="11"/>
      <c r="C338" s="11"/>
      <c r="H338" s="12"/>
      <c r="L338" s="13"/>
      <c r="N338" s="14"/>
      <c r="O338" s="14"/>
      <c r="P338" s="14"/>
      <c r="T338" s="11"/>
      <c r="V338" s="11"/>
    </row>
    <row r="339" s="9" customFormat="1" spans="1:22">
      <c r="A339" s="11"/>
      <c r="C339" s="11"/>
      <c r="H339" s="12"/>
      <c r="L339" s="13"/>
      <c r="N339" s="14"/>
      <c r="O339" s="14"/>
      <c r="P339" s="14"/>
      <c r="T339" s="11"/>
      <c r="V339" s="11"/>
    </row>
    <row r="340" s="9" customFormat="1" spans="1:22">
      <c r="A340" s="11"/>
      <c r="C340" s="11"/>
      <c r="H340" s="12"/>
      <c r="L340" s="13"/>
      <c r="N340" s="14"/>
      <c r="O340" s="14"/>
      <c r="P340" s="14"/>
      <c r="T340" s="11"/>
      <c r="V340" s="11"/>
    </row>
    <row r="341" s="9" customFormat="1" spans="1:22">
      <c r="A341" s="11"/>
      <c r="C341" s="11"/>
      <c r="H341" s="12"/>
      <c r="L341" s="13"/>
      <c r="N341" s="14"/>
      <c r="O341" s="14"/>
      <c r="P341" s="14"/>
      <c r="T341" s="11"/>
      <c r="V341" s="11"/>
    </row>
    <row r="342" s="9" customFormat="1" spans="1:22">
      <c r="A342" s="11"/>
      <c r="C342" s="11"/>
      <c r="H342" s="12"/>
      <c r="L342" s="13"/>
      <c r="N342" s="14"/>
      <c r="O342" s="14"/>
      <c r="P342" s="14"/>
      <c r="T342" s="11"/>
      <c r="V342" s="11"/>
    </row>
    <row r="343" s="9" customFormat="1" spans="1:22">
      <c r="A343" s="11"/>
      <c r="C343" s="11"/>
      <c r="H343" s="12"/>
      <c r="L343" s="13"/>
      <c r="N343" s="14"/>
      <c r="O343" s="14"/>
      <c r="P343" s="14"/>
      <c r="T343" s="11"/>
      <c r="V343" s="11"/>
    </row>
    <row r="344" s="9" customFormat="1" spans="1:22">
      <c r="A344" s="11"/>
      <c r="C344" s="11"/>
      <c r="H344" s="12"/>
      <c r="L344" s="13"/>
      <c r="N344" s="14"/>
      <c r="O344" s="14"/>
      <c r="P344" s="14"/>
      <c r="T344" s="11"/>
      <c r="V344" s="11"/>
    </row>
    <row r="345" s="9" customFormat="1" spans="1:22">
      <c r="A345" s="11"/>
      <c r="C345" s="11"/>
      <c r="H345" s="12"/>
      <c r="L345" s="13"/>
      <c r="N345" s="14"/>
      <c r="O345" s="14"/>
      <c r="P345" s="14"/>
      <c r="T345" s="11"/>
      <c r="V345" s="11"/>
    </row>
    <row r="346" s="9" customFormat="1" spans="1:22">
      <c r="A346" s="11"/>
      <c r="C346" s="11"/>
      <c r="H346" s="12"/>
      <c r="L346" s="13"/>
      <c r="N346" s="14"/>
      <c r="O346" s="14"/>
      <c r="P346" s="14"/>
      <c r="T346" s="11"/>
      <c r="V346" s="11"/>
    </row>
    <row r="347" s="9" customFormat="1" spans="1:22">
      <c r="A347" s="11"/>
      <c r="C347" s="11"/>
      <c r="H347" s="12"/>
      <c r="L347" s="13"/>
      <c r="N347" s="14"/>
      <c r="O347" s="14"/>
      <c r="P347" s="14"/>
      <c r="T347" s="11"/>
      <c r="V347" s="11"/>
    </row>
    <row r="348" s="9" customFormat="1" spans="1:22">
      <c r="A348" s="11"/>
      <c r="C348" s="11"/>
      <c r="H348" s="12"/>
      <c r="L348" s="13"/>
      <c r="N348" s="14"/>
      <c r="O348" s="14"/>
      <c r="P348" s="14"/>
      <c r="T348" s="11"/>
      <c r="V348" s="11"/>
    </row>
    <row r="349" s="9" customFormat="1" spans="1:22">
      <c r="A349" s="11"/>
      <c r="C349" s="11"/>
      <c r="H349" s="12"/>
      <c r="L349" s="13"/>
      <c r="N349" s="14"/>
      <c r="O349" s="14"/>
      <c r="P349" s="14"/>
      <c r="T349" s="11"/>
      <c r="V349" s="11"/>
    </row>
    <row r="350" s="9" customFormat="1" spans="1:22">
      <c r="A350" s="11"/>
      <c r="C350" s="11"/>
      <c r="H350" s="12"/>
      <c r="L350" s="13"/>
      <c r="N350" s="14"/>
      <c r="O350" s="14"/>
      <c r="P350" s="14"/>
      <c r="T350" s="11"/>
      <c r="V350" s="11"/>
    </row>
    <row r="351" s="9" customFormat="1" spans="1:22">
      <c r="A351" s="11"/>
      <c r="C351" s="11"/>
      <c r="H351" s="12"/>
      <c r="L351" s="13"/>
      <c r="N351" s="14"/>
      <c r="O351" s="14"/>
      <c r="P351" s="14"/>
      <c r="T351" s="11"/>
      <c r="V351" s="11"/>
    </row>
    <row r="352" s="9" customFormat="1" spans="1:22">
      <c r="A352" s="11"/>
      <c r="C352" s="11"/>
      <c r="H352" s="12"/>
      <c r="L352" s="13"/>
      <c r="N352" s="14"/>
      <c r="O352" s="14"/>
      <c r="P352" s="14"/>
      <c r="T352" s="11"/>
      <c r="V352" s="11"/>
    </row>
    <row r="353" s="9" customFormat="1" spans="1:22">
      <c r="A353" s="11"/>
      <c r="C353" s="11"/>
      <c r="H353" s="12"/>
      <c r="L353" s="13"/>
      <c r="N353" s="14"/>
      <c r="O353" s="14"/>
      <c r="P353" s="14"/>
      <c r="T353" s="11"/>
      <c r="V353" s="11"/>
    </row>
    <row r="354" s="9" customFormat="1" spans="1:22">
      <c r="A354" s="11"/>
      <c r="C354" s="11"/>
      <c r="H354" s="12"/>
      <c r="L354" s="13"/>
      <c r="N354" s="14"/>
      <c r="O354" s="14"/>
      <c r="P354" s="14"/>
      <c r="T354" s="11"/>
      <c r="V354" s="11"/>
    </row>
    <row r="355" s="9" customFormat="1" spans="1:22">
      <c r="A355" s="11"/>
      <c r="C355" s="11"/>
      <c r="H355" s="12"/>
      <c r="L355" s="13"/>
      <c r="N355" s="14"/>
      <c r="O355" s="14"/>
      <c r="P355" s="14"/>
      <c r="T355" s="11"/>
      <c r="V355" s="11"/>
    </row>
    <row r="356" s="9" customFormat="1" spans="1:22">
      <c r="A356" s="11"/>
      <c r="C356" s="11"/>
      <c r="H356" s="12"/>
      <c r="L356" s="13"/>
      <c r="N356" s="14"/>
      <c r="O356" s="14"/>
      <c r="P356" s="14"/>
      <c r="T356" s="11"/>
      <c r="V356" s="11"/>
    </row>
    <row r="357" s="9" customFormat="1" spans="1:22">
      <c r="A357" s="11"/>
      <c r="C357" s="11"/>
      <c r="H357" s="12"/>
      <c r="L357" s="13"/>
      <c r="N357" s="14"/>
      <c r="O357" s="14"/>
      <c r="P357" s="14"/>
      <c r="T357" s="11"/>
      <c r="V357" s="11"/>
    </row>
    <row r="358" s="9" customFormat="1" spans="1:22">
      <c r="A358" s="11"/>
      <c r="C358" s="11"/>
      <c r="H358" s="12"/>
      <c r="L358" s="13"/>
      <c r="N358" s="14"/>
      <c r="O358" s="14"/>
      <c r="P358" s="14"/>
      <c r="T358" s="11"/>
      <c r="V358" s="11"/>
    </row>
    <row r="359" s="9" customFormat="1" spans="1:22">
      <c r="A359" s="11"/>
      <c r="C359" s="11"/>
      <c r="H359" s="12"/>
      <c r="L359" s="13"/>
      <c r="N359" s="14"/>
      <c r="O359" s="14"/>
      <c r="P359" s="14"/>
      <c r="T359" s="11"/>
      <c r="V359" s="11"/>
    </row>
    <row r="360" s="9" customFormat="1" spans="1:22">
      <c r="A360" s="11"/>
      <c r="C360" s="11"/>
      <c r="H360" s="12"/>
      <c r="L360" s="13"/>
      <c r="N360" s="14"/>
      <c r="O360" s="14"/>
      <c r="P360" s="14"/>
      <c r="T360" s="11"/>
      <c r="V360" s="11"/>
    </row>
    <row r="361" s="9" customFormat="1" spans="1:22">
      <c r="A361" s="11"/>
      <c r="C361" s="11"/>
      <c r="H361" s="12"/>
      <c r="L361" s="13"/>
      <c r="N361" s="14"/>
      <c r="O361" s="14"/>
      <c r="P361" s="14"/>
      <c r="T361" s="11"/>
      <c r="V361" s="11"/>
    </row>
    <row r="362" s="9" customFormat="1" spans="1:22">
      <c r="A362" s="11"/>
      <c r="C362" s="11"/>
      <c r="H362" s="12"/>
      <c r="L362" s="13"/>
      <c r="N362" s="14"/>
      <c r="O362" s="14"/>
      <c r="P362" s="14"/>
      <c r="T362" s="11"/>
      <c r="V362" s="11"/>
    </row>
    <row r="363" s="9" customFormat="1" spans="1:22">
      <c r="A363" s="11"/>
      <c r="C363" s="11"/>
      <c r="H363" s="12"/>
      <c r="L363" s="13"/>
      <c r="N363" s="14"/>
      <c r="O363" s="14"/>
      <c r="P363" s="14"/>
      <c r="T363" s="11"/>
      <c r="V363" s="11"/>
    </row>
    <row r="364" s="9" customFormat="1" spans="1:22">
      <c r="A364" s="11"/>
      <c r="C364" s="11"/>
      <c r="H364" s="12"/>
      <c r="L364" s="13"/>
      <c r="N364" s="14"/>
      <c r="O364" s="14"/>
      <c r="P364" s="14"/>
      <c r="T364" s="11"/>
      <c r="V364" s="11"/>
    </row>
    <row r="365" s="9" customFormat="1" spans="1:22">
      <c r="A365" s="11"/>
      <c r="C365" s="11"/>
      <c r="H365" s="12"/>
      <c r="L365" s="13"/>
      <c r="N365" s="14"/>
      <c r="O365" s="14"/>
      <c r="P365" s="14"/>
      <c r="T365" s="11"/>
      <c r="V365" s="11"/>
    </row>
    <row r="366" s="9" customFormat="1" spans="1:22">
      <c r="A366" s="11"/>
      <c r="C366" s="11"/>
      <c r="H366" s="12"/>
      <c r="L366" s="13"/>
      <c r="N366" s="14"/>
      <c r="O366" s="14"/>
      <c r="P366" s="14"/>
      <c r="T366" s="11"/>
      <c r="V366" s="11"/>
    </row>
    <row r="367" s="9" customFormat="1" spans="1:22">
      <c r="A367" s="11"/>
      <c r="C367" s="11"/>
      <c r="H367" s="12"/>
      <c r="L367" s="13"/>
      <c r="N367" s="14"/>
      <c r="O367" s="14"/>
      <c r="P367" s="14"/>
      <c r="T367" s="11"/>
      <c r="V367" s="11"/>
    </row>
    <row r="368" s="9" customFormat="1" spans="1:22">
      <c r="A368" s="11"/>
      <c r="C368" s="11"/>
      <c r="H368" s="12"/>
      <c r="L368" s="13"/>
      <c r="N368" s="14"/>
      <c r="O368" s="14"/>
      <c r="P368" s="14"/>
      <c r="T368" s="11"/>
      <c r="V368" s="11"/>
    </row>
    <row r="369" s="9" customFormat="1" spans="1:22">
      <c r="A369" s="11"/>
      <c r="C369" s="11"/>
      <c r="H369" s="12"/>
      <c r="L369" s="13"/>
      <c r="N369" s="14"/>
      <c r="O369" s="14"/>
      <c r="P369" s="14"/>
      <c r="T369" s="11"/>
      <c r="V369" s="11"/>
    </row>
    <row r="370" s="9" customFormat="1" spans="1:22">
      <c r="A370" s="11"/>
      <c r="C370" s="11"/>
      <c r="H370" s="12"/>
      <c r="L370" s="13"/>
      <c r="N370" s="14"/>
      <c r="O370" s="14"/>
      <c r="P370" s="14"/>
      <c r="T370" s="11"/>
      <c r="V370" s="11"/>
    </row>
    <row r="371" s="9" customFormat="1" spans="1:22">
      <c r="A371" s="11"/>
      <c r="C371" s="11"/>
      <c r="H371" s="12"/>
      <c r="L371" s="13"/>
      <c r="N371" s="14"/>
      <c r="O371" s="14"/>
      <c r="P371" s="14"/>
      <c r="T371" s="11"/>
      <c r="V371" s="11"/>
    </row>
    <row r="372" s="9" customFormat="1" spans="1:22">
      <c r="A372" s="11"/>
      <c r="C372" s="11"/>
      <c r="H372" s="12"/>
      <c r="L372" s="13"/>
      <c r="N372" s="14"/>
      <c r="O372" s="14"/>
      <c r="P372" s="14"/>
      <c r="T372" s="11"/>
      <c r="V372" s="11"/>
    </row>
    <row r="373" s="9" customFormat="1" spans="1:22">
      <c r="A373" s="11"/>
      <c r="C373" s="11"/>
      <c r="H373" s="12"/>
      <c r="L373" s="13"/>
      <c r="N373" s="14"/>
      <c r="O373" s="14"/>
      <c r="P373" s="14"/>
      <c r="T373" s="11"/>
      <c r="V373" s="11"/>
    </row>
    <row r="374" s="9" customFormat="1" spans="1:22">
      <c r="A374" s="11"/>
      <c r="C374" s="11"/>
      <c r="H374" s="12"/>
      <c r="L374" s="13"/>
      <c r="N374" s="14"/>
      <c r="O374" s="14"/>
      <c r="P374" s="14"/>
      <c r="T374" s="11"/>
      <c r="V374" s="11"/>
    </row>
    <row r="375" s="9" customFormat="1" spans="1:22">
      <c r="A375" s="11"/>
      <c r="C375" s="11"/>
      <c r="H375" s="12"/>
      <c r="L375" s="13"/>
      <c r="N375" s="14"/>
      <c r="O375" s="14"/>
      <c r="P375" s="14"/>
      <c r="T375" s="11"/>
      <c r="V375" s="11"/>
    </row>
    <row r="376" s="9" customFormat="1" spans="1:22">
      <c r="A376" s="11"/>
      <c r="C376" s="11"/>
      <c r="H376" s="12"/>
      <c r="L376" s="13"/>
      <c r="N376" s="14"/>
      <c r="O376" s="14"/>
      <c r="P376" s="14"/>
      <c r="T376" s="11"/>
      <c r="V376" s="11"/>
    </row>
    <row r="377" s="9" customFormat="1" spans="1:22">
      <c r="A377" s="11"/>
      <c r="C377" s="11"/>
      <c r="H377" s="12"/>
      <c r="L377" s="13"/>
      <c r="N377" s="14"/>
      <c r="O377" s="14"/>
      <c r="P377" s="14"/>
      <c r="T377" s="11"/>
      <c r="V377" s="11"/>
    </row>
    <row r="378" s="9" customFormat="1" spans="1:22">
      <c r="A378" s="11"/>
      <c r="C378" s="11"/>
      <c r="H378" s="12"/>
      <c r="L378" s="13"/>
      <c r="N378" s="14"/>
      <c r="O378" s="14"/>
      <c r="P378" s="14"/>
      <c r="T378" s="11"/>
      <c r="V378" s="11"/>
    </row>
    <row r="379" s="9" customFormat="1" spans="1:22">
      <c r="A379" s="11"/>
      <c r="C379" s="11"/>
      <c r="H379" s="12"/>
      <c r="L379" s="13"/>
      <c r="N379" s="14"/>
      <c r="O379" s="14"/>
      <c r="P379" s="14"/>
      <c r="T379" s="11"/>
      <c r="V379" s="11"/>
    </row>
    <row r="380" s="9" customFormat="1" spans="1:22">
      <c r="A380" s="11"/>
      <c r="C380" s="11"/>
      <c r="H380" s="12"/>
      <c r="L380" s="13"/>
      <c r="N380" s="14"/>
      <c r="O380" s="14"/>
      <c r="P380" s="14"/>
      <c r="T380" s="11"/>
      <c r="V380" s="11"/>
    </row>
    <row r="381" s="9" customFormat="1" spans="1:22">
      <c r="A381" s="11"/>
      <c r="C381" s="11"/>
      <c r="H381" s="12"/>
      <c r="L381" s="13"/>
      <c r="N381" s="14"/>
      <c r="O381" s="14"/>
      <c r="P381" s="14"/>
      <c r="T381" s="11"/>
      <c r="V381" s="11"/>
    </row>
    <row r="382" s="9" customFormat="1" spans="1:22">
      <c r="A382" s="11"/>
      <c r="C382" s="11"/>
      <c r="H382" s="12"/>
      <c r="L382" s="13"/>
      <c r="N382" s="14"/>
      <c r="O382" s="14"/>
      <c r="P382" s="14"/>
      <c r="T382" s="11"/>
      <c r="V382" s="11"/>
    </row>
    <row r="383" s="9" customFormat="1" spans="1:22">
      <c r="A383" s="11"/>
      <c r="C383" s="11"/>
      <c r="H383" s="12"/>
      <c r="L383" s="13"/>
      <c r="N383" s="14"/>
      <c r="O383" s="14"/>
      <c r="P383" s="14"/>
      <c r="T383" s="11"/>
      <c r="V383" s="11"/>
    </row>
    <row r="384" s="9" customFormat="1" spans="1:22">
      <c r="A384" s="11"/>
      <c r="C384" s="11"/>
      <c r="H384" s="12"/>
      <c r="L384" s="13"/>
      <c r="N384" s="14"/>
      <c r="O384" s="14"/>
      <c r="P384" s="14"/>
      <c r="T384" s="11"/>
      <c r="V384" s="11"/>
    </row>
    <row r="385" s="9" customFormat="1" spans="1:22">
      <c r="A385" s="11"/>
      <c r="C385" s="11"/>
      <c r="H385" s="12"/>
      <c r="L385" s="13"/>
      <c r="N385" s="14"/>
      <c r="O385" s="14"/>
      <c r="P385" s="14"/>
      <c r="T385" s="11"/>
      <c r="V385" s="11"/>
    </row>
    <row r="386" s="9" customFormat="1" spans="1:22">
      <c r="A386" s="11"/>
      <c r="C386" s="11"/>
      <c r="H386" s="12"/>
      <c r="L386" s="13"/>
      <c r="N386" s="14"/>
      <c r="O386" s="14"/>
      <c r="P386" s="14"/>
      <c r="T386" s="11"/>
      <c r="V386" s="11"/>
    </row>
    <row r="387" s="9" customFormat="1" spans="1:22">
      <c r="A387" s="11"/>
      <c r="C387" s="11"/>
      <c r="H387" s="12"/>
      <c r="L387" s="13"/>
      <c r="N387" s="14"/>
      <c r="O387" s="14"/>
      <c r="P387" s="14"/>
      <c r="T387" s="11"/>
      <c r="V387" s="11"/>
    </row>
    <row r="388" s="9" customFormat="1" spans="1:22">
      <c r="A388" s="11"/>
      <c r="C388" s="11"/>
      <c r="H388" s="12"/>
      <c r="L388" s="13"/>
      <c r="N388" s="14"/>
      <c r="O388" s="14"/>
      <c r="P388" s="14"/>
      <c r="T388" s="11"/>
      <c r="V388" s="11"/>
    </row>
    <row r="389" s="9" customFormat="1" spans="1:22">
      <c r="A389" s="11"/>
      <c r="C389" s="11"/>
      <c r="H389" s="12"/>
      <c r="L389" s="13"/>
      <c r="N389" s="14"/>
      <c r="O389" s="14"/>
      <c r="P389" s="14"/>
      <c r="T389" s="11"/>
      <c r="V389" s="11"/>
    </row>
    <row r="390" s="9" customFormat="1" spans="1:22">
      <c r="A390" s="11"/>
      <c r="C390" s="11"/>
      <c r="H390" s="12"/>
      <c r="L390" s="13"/>
      <c r="N390" s="14"/>
      <c r="O390" s="14"/>
      <c r="P390" s="14"/>
      <c r="T390" s="11"/>
      <c r="V390" s="11"/>
    </row>
    <row r="391" s="9" customFormat="1" spans="1:22">
      <c r="A391" s="11"/>
      <c r="C391" s="11"/>
      <c r="H391" s="12"/>
      <c r="L391" s="13"/>
      <c r="N391" s="14"/>
      <c r="O391" s="14"/>
      <c r="P391" s="14"/>
      <c r="T391" s="11"/>
      <c r="V391" s="11"/>
    </row>
  </sheetData>
  <mergeCells count="79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53:J53"/>
    <mergeCell ref="K53:L53"/>
    <mergeCell ref="C54:D54"/>
    <mergeCell ref="E54:M54"/>
    <mergeCell ref="C55:D55"/>
    <mergeCell ref="E55:M55"/>
    <mergeCell ref="C56:D56"/>
    <mergeCell ref="E56:M56"/>
    <mergeCell ref="C57:D57"/>
    <mergeCell ref="E57:M57"/>
    <mergeCell ref="C58:D58"/>
    <mergeCell ref="E58:M58"/>
    <mergeCell ref="C61:D61"/>
    <mergeCell ref="E61:M61"/>
    <mergeCell ref="C62:D62"/>
    <mergeCell ref="E62:M62"/>
    <mergeCell ref="C63:D63"/>
    <mergeCell ref="E63:M63"/>
    <mergeCell ref="C64:D64"/>
    <mergeCell ref="E64:M64"/>
    <mergeCell ref="C65:D65"/>
    <mergeCell ref="E65:M65"/>
    <mergeCell ref="C66:D66"/>
    <mergeCell ref="E66:M66"/>
    <mergeCell ref="C67:D67"/>
    <mergeCell ref="E67:M67"/>
    <mergeCell ref="C68:D68"/>
    <mergeCell ref="E68:M68"/>
    <mergeCell ref="C69:D69"/>
    <mergeCell ref="E69:M69"/>
    <mergeCell ref="C70:D70"/>
    <mergeCell ref="E70:M70"/>
    <mergeCell ref="C71:D71"/>
    <mergeCell ref="E71:M71"/>
    <mergeCell ref="C72:D72"/>
    <mergeCell ref="E72:M72"/>
    <mergeCell ref="C73:D73"/>
    <mergeCell ref="E73:M73"/>
    <mergeCell ref="A6:A7"/>
    <mergeCell ref="A8:A9"/>
    <mergeCell ref="A23:A24"/>
    <mergeCell ref="A38:A39"/>
    <mergeCell ref="B6:B7"/>
    <mergeCell ref="B8:B9"/>
    <mergeCell ref="B23:B24"/>
    <mergeCell ref="B38:B39"/>
    <mergeCell ref="C8:C9"/>
    <mergeCell ref="C10:C17"/>
    <mergeCell ref="C23:C24"/>
    <mergeCell ref="C25:C32"/>
    <mergeCell ref="C38:C39"/>
    <mergeCell ref="C40:C47"/>
    <mergeCell ref="D8:D9"/>
    <mergeCell ref="D23:D24"/>
    <mergeCell ref="D38:D39"/>
    <mergeCell ref="K8:K9"/>
    <mergeCell ref="K23:K24"/>
    <mergeCell ref="K38:K39"/>
    <mergeCell ref="L8:L9"/>
    <mergeCell ref="L23:L24"/>
    <mergeCell ref="L38:L39"/>
    <mergeCell ref="M8:M9"/>
    <mergeCell ref="M10:M22"/>
    <mergeCell ref="M23:M24"/>
    <mergeCell ref="M25:M37"/>
    <mergeCell ref="M38:M39"/>
    <mergeCell ref="M40:M52"/>
    <mergeCell ref="C6:G7"/>
  </mergeCells>
  <pageMargins left="0.511811023622047" right="0.156944444444444" top="0.354330708661417" bottom="0.354330708661417" header="0.118110236220472" footer="0.118110236220472"/>
  <pageSetup paperSize="9" scale="42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91"/>
  <sheetViews>
    <sheetView tabSelected="1" view="pageBreakPreview" zoomScale="70" zoomScaleNormal="100" topLeftCell="C8" workbookViewId="0">
      <selection activeCell="T15" sqref="T15"/>
    </sheetView>
  </sheetViews>
  <sheetFormatPr defaultColWidth="9" defaultRowHeight="15.5"/>
  <cols>
    <col min="1" max="1" width="3.875" style="10" customWidth="1"/>
    <col min="2" max="2" width="18.375" style="9" customWidth="1"/>
    <col min="3" max="3" width="21.1166666666667" style="11" customWidth="1"/>
    <col min="4" max="4" width="10.375" style="9" customWidth="1"/>
    <col min="5" max="5" width="13.9333333333333" style="9" customWidth="1"/>
    <col min="6" max="7" width="12" style="9" customWidth="1"/>
    <col min="8" max="8" width="12" style="12" customWidth="1"/>
    <col min="9" max="9" width="12" style="9" customWidth="1"/>
    <col min="10" max="10" width="7.75" style="9" customWidth="1"/>
    <col min="11" max="11" width="9.625" style="9" customWidth="1"/>
    <col min="12" max="12" width="15.9416666666667" style="13" customWidth="1"/>
    <col min="13" max="13" width="15.95" style="9" customWidth="1"/>
    <col min="14" max="14" width="9" style="14" hidden="1" customWidth="1"/>
    <col min="15" max="17" width="9.25" style="14" hidden="1" customWidth="1"/>
    <col min="18" max="18" width="9" style="14" hidden="1" customWidth="1"/>
    <col min="19" max="19" width="9" style="14"/>
    <col min="20" max="20" width="12.2083333333333" style="15" customWidth="1"/>
    <col min="21" max="21" width="9" style="16"/>
    <col min="22" max="22" width="18.675" style="15" customWidth="1"/>
    <col min="23" max="16384" width="9" style="14"/>
  </cols>
  <sheetData>
    <row r="1" s="1" customFormat="1" ht="30" customHeight="1" spans="1:22">
      <c r="A1" s="17" t="s">
        <v>0</v>
      </c>
      <c r="B1" s="17"/>
      <c r="C1" s="17"/>
      <c r="D1" s="17"/>
      <c r="E1" s="17"/>
      <c r="F1" s="18"/>
      <c r="G1" s="18"/>
      <c r="H1" s="18"/>
      <c r="I1" s="18"/>
      <c r="J1" s="18"/>
      <c r="K1" s="18"/>
      <c r="L1" s="96"/>
      <c r="M1" s="18"/>
      <c r="T1" s="140"/>
      <c r="U1" s="141"/>
      <c r="V1" s="140"/>
    </row>
    <row r="2" s="2" customFormat="1" ht="15" customHeight="1" spans="1:22">
      <c r="A2" s="19"/>
      <c r="B2" s="20" t="s">
        <v>1</v>
      </c>
      <c r="C2" s="21"/>
      <c r="D2" s="22"/>
      <c r="E2" s="23"/>
      <c r="F2" s="23"/>
      <c r="G2" s="23"/>
      <c r="H2" s="24" t="s">
        <v>2</v>
      </c>
      <c r="I2" s="97" t="s">
        <v>3</v>
      </c>
      <c r="J2" s="98"/>
      <c r="K2" s="98"/>
      <c r="L2" s="99"/>
      <c r="M2" s="100"/>
      <c r="T2" s="142"/>
      <c r="U2" s="143"/>
      <c r="V2" s="142"/>
    </row>
    <row r="3" s="2" customFormat="1" ht="15" customHeight="1" spans="1:22">
      <c r="A3" s="25"/>
      <c r="B3" s="26" t="s">
        <v>4</v>
      </c>
      <c r="C3" s="27" t="s">
        <v>5</v>
      </c>
      <c r="D3" s="28"/>
      <c r="E3" s="29"/>
      <c r="F3" s="29"/>
      <c r="G3" s="29"/>
      <c r="H3" s="30" t="s">
        <v>6</v>
      </c>
      <c r="I3" s="101" t="s">
        <v>160</v>
      </c>
      <c r="J3" s="102"/>
      <c r="K3" s="102"/>
      <c r="L3" s="103"/>
      <c r="M3" s="104"/>
      <c r="T3" s="142"/>
      <c r="U3" s="143"/>
      <c r="V3" s="142"/>
    </row>
    <row r="4" s="2" customFormat="1" ht="15" customHeight="1" spans="1:22">
      <c r="A4" s="25"/>
      <c r="B4" s="26" t="s">
        <v>8</v>
      </c>
      <c r="C4" s="27" t="s">
        <v>9</v>
      </c>
      <c r="D4" s="28"/>
      <c r="E4" s="29"/>
      <c r="F4" s="29"/>
      <c r="G4" s="29"/>
      <c r="H4" s="30" t="s">
        <v>10</v>
      </c>
      <c r="I4" s="101" t="s">
        <v>161</v>
      </c>
      <c r="J4" s="102"/>
      <c r="K4" s="102"/>
      <c r="L4" s="103"/>
      <c r="M4" s="104"/>
      <c r="T4" s="142"/>
      <c r="U4" s="143"/>
      <c r="V4" s="142"/>
    </row>
    <row r="5" s="2" customFormat="1" ht="15" customHeight="1" spans="1:22">
      <c r="A5" s="25"/>
      <c r="B5" s="26" t="s">
        <v>12</v>
      </c>
      <c r="C5" s="27" t="s">
        <v>13</v>
      </c>
      <c r="D5" s="28"/>
      <c r="E5" s="29"/>
      <c r="F5" s="29"/>
      <c r="G5" s="29"/>
      <c r="H5" s="30" t="s">
        <v>14</v>
      </c>
      <c r="I5" s="105">
        <v>45358</v>
      </c>
      <c r="J5" s="106"/>
      <c r="K5" s="106"/>
      <c r="L5" s="106"/>
      <c r="M5" s="107"/>
      <c r="T5" s="142"/>
      <c r="U5" s="143"/>
      <c r="V5" s="142"/>
    </row>
    <row r="6" s="2" customFormat="1" ht="19.5" customHeight="1" spans="1:22">
      <c r="A6" s="31"/>
      <c r="B6" s="32" t="s">
        <v>15</v>
      </c>
      <c r="C6" s="33" t="s">
        <v>162</v>
      </c>
      <c r="D6" s="34"/>
      <c r="E6" s="35"/>
      <c r="F6" s="35"/>
      <c r="G6" s="35"/>
      <c r="H6" s="30" t="s">
        <v>17</v>
      </c>
      <c r="I6" s="108" t="s">
        <v>18</v>
      </c>
      <c r="J6" s="106"/>
      <c r="K6" s="106"/>
      <c r="L6" s="106"/>
      <c r="M6" s="107"/>
      <c r="T6" s="142"/>
      <c r="U6" s="143"/>
      <c r="V6" s="142"/>
    </row>
    <row r="7" s="2" customFormat="1" ht="19.5" customHeight="1" spans="1:22">
      <c r="A7" s="36"/>
      <c r="B7" s="37"/>
      <c r="C7" s="38"/>
      <c r="D7" s="39"/>
      <c r="E7" s="40"/>
      <c r="F7" s="40"/>
      <c r="G7" s="40"/>
      <c r="H7" s="30" t="s">
        <v>20</v>
      </c>
      <c r="I7" s="109"/>
      <c r="J7" s="102"/>
      <c r="K7" s="102"/>
      <c r="L7" s="103"/>
      <c r="M7" s="104"/>
      <c r="T7" s="144" t="s">
        <v>19</v>
      </c>
      <c r="U7" s="143"/>
      <c r="V7" s="145"/>
    </row>
    <row r="8" s="3" customFormat="1" ht="15" customHeight="1" spans="1:22">
      <c r="A8" s="41"/>
      <c r="B8" s="42" t="s">
        <v>23</v>
      </c>
      <c r="C8" s="30" t="s">
        <v>24</v>
      </c>
      <c r="D8" s="30" t="s">
        <v>25</v>
      </c>
      <c r="E8" s="43">
        <v>4532225837</v>
      </c>
      <c r="F8" s="43"/>
      <c r="G8" s="43"/>
      <c r="H8" s="43"/>
      <c r="I8" s="43"/>
      <c r="J8" s="43"/>
      <c r="K8" s="30" t="s">
        <v>26</v>
      </c>
      <c r="L8" s="110" t="s">
        <v>27</v>
      </c>
      <c r="M8" s="111" t="s">
        <v>28</v>
      </c>
      <c r="T8" s="144" t="s">
        <v>117</v>
      </c>
      <c r="V8" s="144" t="s">
        <v>22</v>
      </c>
    </row>
    <row r="9" s="3" customFormat="1" ht="15" customHeight="1" spans="1:22">
      <c r="A9" s="41"/>
      <c r="B9" s="44"/>
      <c r="C9" s="30"/>
      <c r="D9" s="30"/>
      <c r="E9" s="45" t="s">
        <v>163</v>
      </c>
      <c r="F9" s="45"/>
      <c r="G9" s="45"/>
      <c r="H9" s="45"/>
      <c r="I9" s="45"/>
      <c r="J9" s="45"/>
      <c r="K9" s="30"/>
      <c r="L9" s="110"/>
      <c r="M9" s="111"/>
      <c r="P9" s="112" t="s">
        <v>31</v>
      </c>
      <c r="Q9" s="112" t="s">
        <v>32</v>
      </c>
      <c r="T9" s="146" t="s">
        <v>33</v>
      </c>
      <c r="V9" s="146" t="s">
        <v>34</v>
      </c>
    </row>
    <row r="10" s="4" customFormat="1" ht="15" customHeight="1" spans="1:22">
      <c r="A10" s="46"/>
      <c r="B10" s="47"/>
      <c r="C10" s="48" t="s">
        <v>35</v>
      </c>
      <c r="D10" s="49" t="s">
        <v>38</v>
      </c>
      <c r="E10" s="50">
        <v>8</v>
      </c>
      <c r="F10" s="50"/>
      <c r="G10" s="50"/>
      <c r="H10" s="50"/>
      <c r="I10" s="50"/>
      <c r="J10" s="50"/>
      <c r="K10" s="50">
        <f t="shared" ref="K10:K18" si="0">SUM(E10:J10)</f>
        <v>8</v>
      </c>
      <c r="L10" s="113">
        <v>198110343640</v>
      </c>
      <c r="M10" s="114" t="s">
        <v>164</v>
      </c>
      <c r="N10" s="4" t="e">
        <f>K10+K25+K40+#REF!+#REF!+#REF!</f>
        <v>#REF!</v>
      </c>
      <c r="O10" s="4" t="e">
        <f t="shared" ref="O10:O17" si="1">N10*1.15</f>
        <v>#REF!</v>
      </c>
      <c r="P10" s="115">
        <v>882.05</v>
      </c>
      <c r="Q10" s="115">
        <v>194.35</v>
      </c>
      <c r="R10" s="4">
        <f t="shared" ref="R10:R17" si="2">K10*1.15</f>
        <v>9.2</v>
      </c>
      <c r="T10" s="147">
        <f>K18*1.14</f>
        <v>109.44</v>
      </c>
      <c r="U10" s="148"/>
      <c r="V10" s="147">
        <f>K18*1.14</f>
        <v>109.44</v>
      </c>
    </row>
    <row r="11" s="4" customFormat="1" ht="15" customHeight="1" spans="1:22">
      <c r="A11" s="46"/>
      <c r="B11" s="47"/>
      <c r="C11" s="51"/>
      <c r="D11" s="49" t="s">
        <v>39</v>
      </c>
      <c r="E11" s="50">
        <v>22</v>
      </c>
      <c r="F11" s="50"/>
      <c r="G11" s="50"/>
      <c r="H11" s="50"/>
      <c r="I11" s="50"/>
      <c r="J11" s="50"/>
      <c r="K11" s="50">
        <f t="shared" si="0"/>
        <v>22</v>
      </c>
      <c r="L11" s="113">
        <v>198110343657</v>
      </c>
      <c r="M11" s="114"/>
      <c r="N11" s="4" t="e">
        <f>K11+K26+K41+#REF!+#REF!+#REF!</f>
        <v>#REF!</v>
      </c>
      <c r="O11" s="4" t="e">
        <f t="shared" si="1"/>
        <v>#REF!</v>
      </c>
      <c r="P11" s="115">
        <v>2425.35</v>
      </c>
      <c r="Q11" s="115">
        <v>533.6</v>
      </c>
      <c r="R11" s="4">
        <f t="shared" si="2"/>
        <v>25.3</v>
      </c>
      <c r="T11" s="149"/>
      <c r="U11" s="148"/>
      <c r="V11" s="149"/>
    </row>
    <row r="12" s="4" customFormat="1" ht="15" customHeight="1" spans="1:22">
      <c r="A12" s="46"/>
      <c r="B12" s="47"/>
      <c r="C12" s="51"/>
      <c r="D12" s="49" t="s">
        <v>40</v>
      </c>
      <c r="E12" s="50">
        <v>26</v>
      </c>
      <c r="F12" s="50"/>
      <c r="G12" s="50"/>
      <c r="H12" s="50"/>
      <c r="I12" s="50"/>
      <c r="J12" s="50"/>
      <c r="K12" s="50">
        <f t="shared" si="0"/>
        <v>26</v>
      </c>
      <c r="L12" s="113">
        <v>198110343664</v>
      </c>
      <c r="M12" s="114"/>
      <c r="N12" s="4" t="e">
        <f>K12+K27+K42+#REF!+#REF!+#REF!</f>
        <v>#REF!</v>
      </c>
      <c r="O12" s="4" t="e">
        <f t="shared" si="1"/>
        <v>#REF!</v>
      </c>
      <c r="P12" s="115">
        <v>4407.95</v>
      </c>
      <c r="Q12" s="115">
        <v>969.45</v>
      </c>
      <c r="R12" s="4">
        <f t="shared" si="2"/>
        <v>29.9</v>
      </c>
      <c r="T12" s="149"/>
      <c r="U12" s="148"/>
      <c r="V12" s="149"/>
    </row>
    <row r="13" s="4" customFormat="1" ht="15" customHeight="1" spans="1:22">
      <c r="A13" s="46"/>
      <c r="B13" s="47"/>
      <c r="C13" s="51"/>
      <c r="D13" s="49" t="s">
        <v>41</v>
      </c>
      <c r="E13" s="50">
        <v>20</v>
      </c>
      <c r="F13" s="50"/>
      <c r="G13" s="50"/>
      <c r="H13" s="50"/>
      <c r="I13" s="50"/>
      <c r="J13" s="50"/>
      <c r="K13" s="50">
        <f t="shared" si="0"/>
        <v>20</v>
      </c>
      <c r="L13" s="113">
        <v>198110343671</v>
      </c>
      <c r="M13" s="114"/>
      <c r="N13" s="4" t="e">
        <f>K13+K28+K43+#REF!+#REF!+#REF!</f>
        <v>#REF!</v>
      </c>
      <c r="O13" s="4" t="e">
        <f t="shared" si="1"/>
        <v>#REF!</v>
      </c>
      <c r="P13" s="115">
        <v>5070.35</v>
      </c>
      <c r="Q13" s="115">
        <v>1115.5</v>
      </c>
      <c r="R13" s="4">
        <f t="shared" si="2"/>
        <v>23</v>
      </c>
      <c r="T13" s="149"/>
      <c r="U13" s="148"/>
      <c r="V13" s="149"/>
    </row>
    <row r="14" s="4" customFormat="1" ht="15" customHeight="1" spans="1:22">
      <c r="A14" s="46"/>
      <c r="B14" s="47"/>
      <c r="C14" s="51"/>
      <c r="D14" s="49" t="s">
        <v>151</v>
      </c>
      <c r="E14" s="50">
        <v>14</v>
      </c>
      <c r="F14" s="50"/>
      <c r="G14" s="50"/>
      <c r="H14" s="50"/>
      <c r="I14" s="50"/>
      <c r="J14" s="50"/>
      <c r="K14" s="50">
        <f t="shared" si="0"/>
        <v>14</v>
      </c>
      <c r="L14" s="113">
        <v>198110343688</v>
      </c>
      <c r="M14" s="114"/>
      <c r="N14" s="4" t="e">
        <f>K14+K29+K44+#REF!+#REF!+#REF!</f>
        <v>#REF!</v>
      </c>
      <c r="O14" s="4" t="e">
        <f t="shared" si="1"/>
        <v>#REF!</v>
      </c>
      <c r="P14" s="115">
        <v>3085.45</v>
      </c>
      <c r="Q14" s="115">
        <v>678.5</v>
      </c>
      <c r="R14" s="4">
        <f t="shared" si="2"/>
        <v>16.1</v>
      </c>
      <c r="T14" s="149"/>
      <c r="U14" s="148"/>
      <c r="V14" s="149"/>
    </row>
    <row r="15" s="4" customFormat="1" ht="15" customHeight="1" spans="1:22">
      <c r="A15" s="46"/>
      <c r="B15" s="47"/>
      <c r="C15" s="51"/>
      <c r="D15" s="49" t="s">
        <v>152</v>
      </c>
      <c r="E15" s="52">
        <v>6</v>
      </c>
      <c r="F15" s="52"/>
      <c r="G15" s="52"/>
      <c r="H15" s="50"/>
      <c r="I15" s="50"/>
      <c r="J15" s="50"/>
      <c r="K15" s="50">
        <f t="shared" si="0"/>
        <v>6</v>
      </c>
      <c r="L15" s="113">
        <v>198110343695</v>
      </c>
      <c r="M15" s="114"/>
      <c r="N15" s="4" t="e">
        <f>K15+K30+K45+#REF!+#REF!+#REF!</f>
        <v>#REF!</v>
      </c>
      <c r="O15" s="4" t="e">
        <f t="shared" si="1"/>
        <v>#REF!</v>
      </c>
      <c r="P15" s="115">
        <v>2865.8</v>
      </c>
      <c r="Q15" s="115">
        <v>630.2</v>
      </c>
      <c r="R15" s="4">
        <f t="shared" si="2"/>
        <v>6.9</v>
      </c>
      <c r="T15" s="149"/>
      <c r="U15" s="148"/>
      <c r="V15" s="149"/>
    </row>
    <row r="16" s="4" customFormat="1" ht="15" customHeight="1" spans="1:22">
      <c r="A16" s="46"/>
      <c r="B16" s="53"/>
      <c r="C16" s="51"/>
      <c r="D16" s="49"/>
      <c r="E16" s="52"/>
      <c r="F16" s="52"/>
      <c r="G16" s="52"/>
      <c r="H16" s="50"/>
      <c r="I16" s="50"/>
      <c r="J16" s="50"/>
      <c r="K16" s="50">
        <f t="shared" si="0"/>
        <v>0</v>
      </c>
      <c r="L16" s="113"/>
      <c r="M16" s="114"/>
      <c r="N16" s="4" t="e">
        <f>K16+K31+K46+#REF!+#REF!+#REF!</f>
        <v>#REF!</v>
      </c>
      <c r="O16" s="4" t="e">
        <f t="shared" si="1"/>
        <v>#REF!</v>
      </c>
      <c r="P16" s="115">
        <v>1986.05</v>
      </c>
      <c r="Q16" s="115">
        <v>437</v>
      </c>
      <c r="R16" s="4">
        <f t="shared" si="2"/>
        <v>0</v>
      </c>
      <c r="T16" s="149"/>
      <c r="U16" s="148"/>
      <c r="V16" s="149"/>
    </row>
    <row r="17" s="4" customFormat="1" ht="15" customHeight="1" spans="1:22">
      <c r="A17" s="46"/>
      <c r="B17" s="53"/>
      <c r="C17" s="51"/>
      <c r="D17" s="49"/>
      <c r="E17" s="52"/>
      <c r="F17" s="52"/>
      <c r="G17" s="52"/>
      <c r="H17" s="50"/>
      <c r="I17" s="50"/>
      <c r="J17" s="50"/>
      <c r="K17" s="50">
        <f t="shared" si="0"/>
        <v>0</v>
      </c>
      <c r="L17" s="116"/>
      <c r="M17" s="114"/>
      <c r="N17" s="4" t="e">
        <f>K17+K32+K47+#REF!+#REF!+#REF!</f>
        <v>#REF!</v>
      </c>
      <c r="O17" s="4" t="e">
        <f t="shared" si="1"/>
        <v>#REF!</v>
      </c>
      <c r="P17" s="115">
        <v>1322.5</v>
      </c>
      <c r="Q17" s="115">
        <v>290.95</v>
      </c>
      <c r="R17" s="4">
        <f t="shared" si="2"/>
        <v>0</v>
      </c>
      <c r="T17" s="149"/>
      <c r="U17" s="148"/>
      <c r="V17" s="149"/>
    </row>
    <row r="18" s="4" customFormat="1" ht="15" customHeight="1" spans="1:22">
      <c r="A18" s="46"/>
      <c r="B18" s="53"/>
      <c r="C18" s="54" t="s">
        <v>45</v>
      </c>
      <c r="D18" s="55"/>
      <c r="E18" s="56">
        <f t="shared" ref="E18:J18" si="3">SUM(E10:E17)</f>
        <v>96</v>
      </c>
      <c r="F18" s="56"/>
      <c r="G18" s="56"/>
      <c r="H18" s="56">
        <f t="shared" si="3"/>
        <v>0</v>
      </c>
      <c r="I18" s="56">
        <f t="shared" si="3"/>
        <v>0</v>
      </c>
      <c r="J18" s="56">
        <f t="shared" si="3"/>
        <v>0</v>
      </c>
      <c r="K18" s="117">
        <f t="shared" si="0"/>
        <v>96</v>
      </c>
      <c r="L18" s="110"/>
      <c r="M18" s="114"/>
      <c r="Q18" s="115"/>
      <c r="T18" s="149"/>
      <c r="U18" s="148"/>
      <c r="V18" s="149"/>
    </row>
    <row r="19" s="4" customFormat="1" ht="15" customHeight="1" spans="1:22">
      <c r="A19" s="46"/>
      <c r="B19" s="57"/>
      <c r="C19" s="54">
        <v>406919</v>
      </c>
      <c r="D19" s="55"/>
      <c r="E19" s="58" t="s">
        <v>165</v>
      </c>
      <c r="F19" s="58"/>
      <c r="G19" s="58"/>
      <c r="H19" s="58"/>
      <c r="I19" s="58"/>
      <c r="J19" s="58"/>
      <c r="K19" s="117"/>
      <c r="L19" s="110"/>
      <c r="M19" s="114"/>
      <c r="Q19" s="115"/>
      <c r="T19" s="149"/>
      <c r="U19" s="148"/>
      <c r="V19" s="149"/>
    </row>
    <row r="20" s="4" customFormat="1" ht="15" customHeight="1" spans="1:22">
      <c r="A20" s="46"/>
      <c r="B20" s="57"/>
      <c r="C20" s="54"/>
      <c r="D20" s="59"/>
      <c r="E20" s="60"/>
      <c r="F20" s="60"/>
      <c r="G20" s="60"/>
      <c r="H20" s="58"/>
      <c r="I20" s="58"/>
      <c r="J20" s="58"/>
      <c r="K20" s="117"/>
      <c r="L20" s="110"/>
      <c r="M20" s="114"/>
      <c r="Q20" s="115"/>
      <c r="T20" s="149"/>
      <c r="U20" s="148"/>
      <c r="V20" s="149"/>
    </row>
    <row r="21" s="4" customFormat="1" ht="15" customHeight="1" spans="1:22">
      <c r="A21" s="46"/>
      <c r="B21" s="57"/>
      <c r="C21" s="61" t="s">
        <v>49</v>
      </c>
      <c r="D21" s="55"/>
      <c r="E21" s="62" t="s">
        <v>50</v>
      </c>
      <c r="F21" s="62"/>
      <c r="G21" s="62"/>
      <c r="H21" s="62"/>
      <c r="I21" s="62"/>
      <c r="J21" s="62"/>
      <c r="K21" s="118"/>
      <c r="L21" s="110"/>
      <c r="M21" s="114"/>
      <c r="Q21" s="115"/>
      <c r="T21" s="149"/>
      <c r="U21" s="148"/>
      <c r="V21" s="149"/>
    </row>
    <row r="22" s="4" customFormat="1" ht="15" customHeight="1" spans="1:22">
      <c r="A22" s="63"/>
      <c r="B22" s="64" t="s">
        <v>51</v>
      </c>
      <c r="C22" s="65" t="s">
        <v>52</v>
      </c>
      <c r="D22" s="66"/>
      <c r="E22" s="67" t="s">
        <v>166</v>
      </c>
      <c r="F22" s="67"/>
      <c r="G22" s="67"/>
      <c r="H22" s="68"/>
      <c r="I22" s="68"/>
      <c r="J22" s="68"/>
      <c r="K22" s="119"/>
      <c r="L22" s="120"/>
      <c r="M22" s="121"/>
      <c r="Q22" s="115"/>
      <c r="T22" s="149"/>
      <c r="U22" s="148"/>
      <c r="V22" s="149"/>
    </row>
    <row r="23" s="3" customFormat="1" ht="15" customHeight="1" spans="1:22">
      <c r="A23" s="41"/>
      <c r="B23" s="69" t="s">
        <v>54</v>
      </c>
      <c r="C23" s="30" t="s">
        <v>24</v>
      </c>
      <c r="D23" s="30" t="s">
        <v>25</v>
      </c>
      <c r="E23" s="43">
        <f>E8</f>
        <v>4532225837</v>
      </c>
      <c r="F23" s="43"/>
      <c r="G23" s="43"/>
      <c r="H23" s="43"/>
      <c r="I23" s="43"/>
      <c r="J23" s="43"/>
      <c r="K23" s="122" t="s">
        <v>26</v>
      </c>
      <c r="L23" s="110" t="s">
        <v>27</v>
      </c>
      <c r="M23" s="111" t="s">
        <v>28</v>
      </c>
      <c r="Q23" s="150"/>
      <c r="T23" s="151" t="s">
        <v>59</v>
      </c>
      <c r="V23" s="151" t="s">
        <v>59</v>
      </c>
    </row>
    <row r="24" s="3" customFormat="1" ht="15" customHeight="1" spans="1:22">
      <c r="A24" s="41"/>
      <c r="B24" s="44"/>
      <c r="C24" s="30"/>
      <c r="D24" s="30"/>
      <c r="E24" s="45" t="str">
        <f>E9</f>
        <v>KPO# 1739363</v>
      </c>
      <c r="F24" s="45"/>
      <c r="G24" s="45"/>
      <c r="H24" s="45"/>
      <c r="I24" s="45"/>
      <c r="J24" s="45"/>
      <c r="K24" s="30"/>
      <c r="L24" s="110"/>
      <c r="M24" s="111"/>
      <c r="Q24" s="150"/>
      <c r="T24" s="146" t="s">
        <v>33</v>
      </c>
      <c r="V24" s="146" t="s">
        <v>34</v>
      </c>
    </row>
    <row r="25" s="4" customFormat="1" ht="15" customHeight="1" spans="1:22">
      <c r="A25" s="46"/>
      <c r="B25" s="47"/>
      <c r="C25" s="48" t="s">
        <v>55</v>
      </c>
      <c r="D25" s="49" t="s">
        <v>38</v>
      </c>
      <c r="E25" s="50">
        <v>27</v>
      </c>
      <c r="F25" s="50"/>
      <c r="G25" s="50"/>
      <c r="H25" s="50"/>
      <c r="I25" s="50"/>
      <c r="J25" s="50"/>
      <c r="K25" s="50">
        <f t="shared" ref="K25:K33" si="4">SUM(E25:J25)</f>
        <v>27</v>
      </c>
      <c r="L25" s="113">
        <v>198110343701</v>
      </c>
      <c r="M25" s="123" t="s">
        <v>167</v>
      </c>
      <c r="Q25" s="115">
        <v>194.35</v>
      </c>
      <c r="R25" s="4">
        <f t="shared" ref="R25:R32" si="5">K25*1.15</f>
        <v>31.05</v>
      </c>
      <c r="T25" s="147">
        <f>K33*1.14</f>
        <v>356.82</v>
      </c>
      <c r="U25" s="148"/>
      <c r="V25" s="147">
        <f>K33*1.14</f>
        <v>356.82</v>
      </c>
    </row>
    <row r="26" s="4" customFormat="1" ht="15" customHeight="1" spans="1:22">
      <c r="A26" s="46"/>
      <c r="B26" s="47"/>
      <c r="C26" s="51"/>
      <c r="D26" s="49" t="s">
        <v>39</v>
      </c>
      <c r="E26" s="50">
        <v>73</v>
      </c>
      <c r="F26" s="50"/>
      <c r="G26" s="50"/>
      <c r="H26" s="50"/>
      <c r="I26" s="50"/>
      <c r="J26" s="50"/>
      <c r="K26" s="50">
        <f t="shared" si="4"/>
        <v>73</v>
      </c>
      <c r="L26" s="113">
        <v>198110343718</v>
      </c>
      <c r="M26" s="123"/>
      <c r="Q26" s="115">
        <v>533.6</v>
      </c>
      <c r="R26" s="4">
        <f t="shared" si="5"/>
        <v>83.95</v>
      </c>
      <c r="T26" s="149"/>
      <c r="U26" s="148"/>
      <c r="V26" s="149"/>
    </row>
    <row r="27" s="4" customFormat="1" ht="15" customHeight="1" spans="1:22">
      <c r="A27" s="46"/>
      <c r="B27" s="47"/>
      <c r="C27" s="51"/>
      <c r="D27" s="49" t="s">
        <v>40</v>
      </c>
      <c r="E27" s="50">
        <v>84</v>
      </c>
      <c r="F27" s="50"/>
      <c r="G27" s="50"/>
      <c r="H27" s="50"/>
      <c r="I27" s="50"/>
      <c r="J27" s="50"/>
      <c r="K27" s="50">
        <f t="shared" si="4"/>
        <v>84</v>
      </c>
      <c r="L27" s="113">
        <v>198110343725</v>
      </c>
      <c r="M27" s="123"/>
      <c r="Q27" s="115">
        <v>969.45</v>
      </c>
      <c r="R27" s="4">
        <f t="shared" si="5"/>
        <v>96.6</v>
      </c>
      <c r="T27" s="149"/>
      <c r="U27" s="148"/>
      <c r="V27" s="149"/>
    </row>
    <row r="28" s="4" customFormat="1" ht="15" customHeight="1" spans="1:22">
      <c r="A28" s="46"/>
      <c r="B28" s="47"/>
      <c r="C28" s="51"/>
      <c r="D28" s="49" t="s">
        <v>41</v>
      </c>
      <c r="E28" s="50">
        <v>66</v>
      </c>
      <c r="F28" s="50"/>
      <c r="G28" s="50"/>
      <c r="H28" s="50"/>
      <c r="I28" s="50"/>
      <c r="J28" s="50"/>
      <c r="K28" s="50">
        <f t="shared" si="4"/>
        <v>66</v>
      </c>
      <c r="L28" s="113">
        <v>198110343732</v>
      </c>
      <c r="M28" s="123"/>
      <c r="Q28" s="115">
        <v>1115.5</v>
      </c>
      <c r="R28" s="4">
        <f t="shared" si="5"/>
        <v>75.9</v>
      </c>
      <c r="T28" s="149"/>
      <c r="U28" s="148"/>
      <c r="V28" s="149"/>
    </row>
    <row r="29" s="4" customFormat="1" ht="15" customHeight="1" spans="1:22">
      <c r="A29" s="46"/>
      <c r="B29" s="47"/>
      <c r="C29" s="51"/>
      <c r="D29" s="49" t="s">
        <v>151</v>
      </c>
      <c r="E29" s="50">
        <v>44</v>
      </c>
      <c r="F29" s="50"/>
      <c r="G29" s="50"/>
      <c r="H29" s="50"/>
      <c r="I29" s="50"/>
      <c r="J29" s="50"/>
      <c r="K29" s="50">
        <f t="shared" si="4"/>
        <v>44</v>
      </c>
      <c r="L29" s="113">
        <v>198110343749</v>
      </c>
      <c r="M29" s="123"/>
      <c r="Q29" s="115">
        <v>678.5</v>
      </c>
      <c r="R29" s="4">
        <f t="shared" si="5"/>
        <v>50.6</v>
      </c>
      <c r="T29" s="149"/>
      <c r="U29" s="148"/>
      <c r="V29" s="149"/>
    </row>
    <row r="30" s="4" customFormat="1" ht="15" customHeight="1" spans="1:22">
      <c r="A30" s="46"/>
      <c r="B30" s="47"/>
      <c r="C30" s="51"/>
      <c r="D30" s="49" t="s">
        <v>152</v>
      </c>
      <c r="E30" s="52">
        <v>19</v>
      </c>
      <c r="F30" s="50"/>
      <c r="G30" s="50"/>
      <c r="H30" s="50"/>
      <c r="I30" s="50"/>
      <c r="J30" s="50"/>
      <c r="K30" s="50">
        <f t="shared" si="4"/>
        <v>19</v>
      </c>
      <c r="L30" s="113">
        <v>198110343756</v>
      </c>
      <c r="M30" s="123"/>
      <c r="Q30" s="115">
        <v>630.2</v>
      </c>
      <c r="R30" s="4">
        <f t="shared" si="5"/>
        <v>21.85</v>
      </c>
      <c r="T30" s="149"/>
      <c r="U30" s="148"/>
      <c r="V30" s="149"/>
    </row>
    <row r="31" s="4" customFormat="1" ht="15" customHeight="1" spans="1:22">
      <c r="A31" s="46"/>
      <c r="B31" s="47"/>
      <c r="C31" s="51"/>
      <c r="D31" s="49"/>
      <c r="E31" s="52"/>
      <c r="F31" s="52"/>
      <c r="G31" s="52"/>
      <c r="H31" s="50"/>
      <c r="I31" s="50"/>
      <c r="J31" s="50"/>
      <c r="K31" s="50">
        <f t="shared" si="4"/>
        <v>0</v>
      </c>
      <c r="L31" s="113"/>
      <c r="M31" s="123"/>
      <c r="Q31" s="115">
        <v>437</v>
      </c>
      <c r="R31" s="4">
        <f t="shared" si="5"/>
        <v>0</v>
      </c>
      <c r="T31" s="149"/>
      <c r="U31" s="148"/>
      <c r="V31" s="149"/>
    </row>
    <row r="32" s="4" customFormat="1" ht="15" customHeight="1" spans="1:22">
      <c r="A32" s="46"/>
      <c r="B32" s="53"/>
      <c r="C32" s="51"/>
      <c r="D32" s="49"/>
      <c r="E32" s="52"/>
      <c r="F32" s="52"/>
      <c r="G32" s="52"/>
      <c r="H32" s="50"/>
      <c r="I32" s="50"/>
      <c r="J32" s="50"/>
      <c r="K32" s="50">
        <f t="shared" si="4"/>
        <v>0</v>
      </c>
      <c r="L32" s="116"/>
      <c r="M32" s="123"/>
      <c r="Q32" s="115">
        <v>290.95</v>
      </c>
      <c r="R32" s="4">
        <f t="shared" si="5"/>
        <v>0</v>
      </c>
      <c r="T32" s="149"/>
      <c r="U32" s="148"/>
      <c r="V32" s="149"/>
    </row>
    <row r="33" s="4" customFormat="1" ht="15" customHeight="1" spans="1:22">
      <c r="A33" s="46"/>
      <c r="B33" s="53"/>
      <c r="C33" s="54" t="s">
        <v>45</v>
      </c>
      <c r="D33" s="55"/>
      <c r="E33" s="56">
        <f t="shared" ref="E33:J33" si="6">SUM(E25:E32)</f>
        <v>313</v>
      </c>
      <c r="F33" s="56">
        <f t="shared" si="6"/>
        <v>0</v>
      </c>
      <c r="G33" s="56">
        <f t="shared" si="6"/>
        <v>0</v>
      </c>
      <c r="H33" s="56">
        <f t="shared" si="6"/>
        <v>0</v>
      </c>
      <c r="I33" s="56">
        <f t="shared" si="6"/>
        <v>0</v>
      </c>
      <c r="J33" s="56">
        <f t="shared" si="6"/>
        <v>0</v>
      </c>
      <c r="K33" s="117">
        <f t="shared" si="4"/>
        <v>313</v>
      </c>
      <c r="L33" s="110"/>
      <c r="M33" s="123"/>
      <c r="Q33" s="115"/>
      <c r="T33" s="149"/>
      <c r="U33" s="148"/>
      <c r="V33" s="149"/>
    </row>
    <row r="34" s="4" customFormat="1" ht="15" customHeight="1" spans="1:22">
      <c r="A34" s="46"/>
      <c r="B34" s="57"/>
      <c r="C34" s="54">
        <v>147008</v>
      </c>
      <c r="D34" s="55"/>
      <c r="E34" s="58" t="s">
        <v>165</v>
      </c>
      <c r="F34" s="58"/>
      <c r="G34" s="58"/>
      <c r="H34" s="58"/>
      <c r="I34" s="58"/>
      <c r="J34" s="58"/>
      <c r="K34" s="117"/>
      <c r="L34" s="110"/>
      <c r="M34" s="123"/>
      <c r="Q34" s="115"/>
      <c r="T34" s="149"/>
      <c r="U34" s="148"/>
      <c r="V34" s="149"/>
    </row>
    <row r="35" s="4" customFormat="1" ht="15" customHeight="1" spans="1:22">
      <c r="A35" s="46"/>
      <c r="B35" s="57"/>
      <c r="C35" s="54"/>
      <c r="D35" s="59"/>
      <c r="E35" s="60"/>
      <c r="F35" s="60"/>
      <c r="G35" s="60"/>
      <c r="H35" s="58"/>
      <c r="I35" s="58"/>
      <c r="J35" s="58"/>
      <c r="K35" s="117"/>
      <c r="L35" s="110"/>
      <c r="M35" s="123"/>
      <c r="Q35" s="115"/>
      <c r="T35" s="149"/>
      <c r="U35" s="148"/>
      <c r="V35" s="149"/>
    </row>
    <row r="36" s="4" customFormat="1" ht="15" customHeight="1" spans="1:22">
      <c r="A36" s="46"/>
      <c r="B36" s="57"/>
      <c r="C36" s="61" t="s">
        <v>49</v>
      </c>
      <c r="D36" s="55"/>
      <c r="E36" s="62" t="s">
        <v>50</v>
      </c>
      <c r="F36" s="62"/>
      <c r="G36" s="62"/>
      <c r="H36" s="62"/>
      <c r="I36" s="62"/>
      <c r="J36" s="62"/>
      <c r="K36" s="118"/>
      <c r="L36" s="110"/>
      <c r="M36" s="123"/>
      <c r="Q36" s="115"/>
      <c r="T36" s="149"/>
      <c r="U36" s="148"/>
      <c r="V36" s="149"/>
    </row>
    <row r="37" s="4" customFormat="1" ht="15" customHeight="1" spans="1:22">
      <c r="A37" s="63"/>
      <c r="B37" s="64" t="s">
        <v>57</v>
      </c>
      <c r="C37" s="65" t="s">
        <v>52</v>
      </c>
      <c r="D37" s="66"/>
      <c r="E37" s="67" t="s">
        <v>166</v>
      </c>
      <c r="F37" s="67"/>
      <c r="G37" s="67"/>
      <c r="H37" s="68"/>
      <c r="I37" s="68"/>
      <c r="J37" s="68"/>
      <c r="K37" s="119"/>
      <c r="L37" s="120"/>
      <c r="M37" s="124"/>
      <c r="Q37" s="115"/>
      <c r="T37" s="149"/>
      <c r="U37" s="148"/>
      <c r="V37" s="149"/>
    </row>
    <row r="38" s="3" customFormat="1" ht="15" customHeight="1" spans="1:22">
      <c r="A38" s="41"/>
      <c r="B38" s="42" t="s">
        <v>58</v>
      </c>
      <c r="C38" s="30" t="s">
        <v>24</v>
      </c>
      <c r="D38" s="30" t="s">
        <v>25</v>
      </c>
      <c r="E38" s="43">
        <f>E8</f>
        <v>4532225837</v>
      </c>
      <c r="F38" s="43"/>
      <c r="G38" s="43"/>
      <c r="H38" s="43"/>
      <c r="I38" s="43"/>
      <c r="J38" s="43"/>
      <c r="K38" s="30"/>
      <c r="L38" s="110"/>
      <c r="M38" s="111" t="s">
        <v>28</v>
      </c>
      <c r="Q38" s="150"/>
      <c r="T38" s="151" t="s">
        <v>59</v>
      </c>
      <c r="V38" s="151" t="s">
        <v>59</v>
      </c>
    </row>
    <row r="39" s="3" customFormat="1" ht="15" customHeight="1" spans="1:22">
      <c r="A39" s="41"/>
      <c r="B39" s="44"/>
      <c r="C39" s="30"/>
      <c r="D39" s="30"/>
      <c r="E39" s="45" t="str">
        <f>E9</f>
        <v>KPO# 1739363</v>
      </c>
      <c r="F39" s="45"/>
      <c r="G39" s="45"/>
      <c r="H39" s="45"/>
      <c r="I39" s="45"/>
      <c r="J39" s="45"/>
      <c r="K39" s="30"/>
      <c r="L39" s="110"/>
      <c r="M39" s="111"/>
      <c r="Q39" s="150"/>
      <c r="T39" s="146" t="s">
        <v>60</v>
      </c>
      <c r="V39" s="146" t="s">
        <v>61</v>
      </c>
    </row>
    <row r="40" s="4" customFormat="1" ht="15" customHeight="1" spans="1:22">
      <c r="A40" s="46"/>
      <c r="B40" s="47"/>
      <c r="C40" s="48" t="s">
        <v>62</v>
      </c>
      <c r="D40" s="49" t="s">
        <v>38</v>
      </c>
      <c r="E40" s="50">
        <v>6</v>
      </c>
      <c r="F40" s="50"/>
      <c r="G40" s="50"/>
      <c r="H40" s="50"/>
      <c r="I40" s="50"/>
      <c r="J40" s="50"/>
      <c r="K40" s="50">
        <f t="shared" ref="K40:K47" si="7">SUM(E40:J40)</f>
        <v>6</v>
      </c>
      <c r="L40" s="113">
        <v>198110343589</v>
      </c>
      <c r="M40" s="125" t="s">
        <v>168</v>
      </c>
      <c r="Q40" s="115">
        <v>158.7</v>
      </c>
      <c r="R40" s="4">
        <f t="shared" ref="R40:R47" si="8">K40*1.15</f>
        <v>6.9</v>
      </c>
      <c r="T40" s="147">
        <f>K48*1.14</f>
        <v>80.94</v>
      </c>
      <c r="U40" s="148"/>
      <c r="V40" s="147">
        <f>K48*1.14</f>
        <v>80.94</v>
      </c>
    </row>
    <row r="41" s="4" customFormat="1" ht="15" customHeight="1" spans="1:22">
      <c r="A41" s="46"/>
      <c r="B41" s="47"/>
      <c r="C41" s="51"/>
      <c r="D41" s="49" t="s">
        <v>39</v>
      </c>
      <c r="E41" s="50">
        <v>17</v>
      </c>
      <c r="F41" s="50"/>
      <c r="G41" s="50"/>
      <c r="H41" s="50"/>
      <c r="I41" s="50"/>
      <c r="J41" s="50"/>
      <c r="K41" s="50">
        <f t="shared" si="7"/>
        <v>17</v>
      </c>
      <c r="L41" s="113">
        <v>198110343596</v>
      </c>
      <c r="M41" s="125"/>
      <c r="Q41" s="115">
        <v>437</v>
      </c>
      <c r="R41" s="4">
        <f t="shared" si="8"/>
        <v>19.55</v>
      </c>
      <c r="T41" s="149"/>
      <c r="U41" s="148"/>
      <c r="V41" s="149"/>
    </row>
    <row r="42" s="4" customFormat="1" ht="15" customHeight="1" spans="1:22">
      <c r="A42" s="46"/>
      <c r="B42" s="47"/>
      <c r="C42" s="51"/>
      <c r="D42" s="49" t="s">
        <v>40</v>
      </c>
      <c r="E42" s="50">
        <v>19</v>
      </c>
      <c r="F42" s="50"/>
      <c r="G42" s="50"/>
      <c r="H42" s="50"/>
      <c r="I42" s="50"/>
      <c r="J42" s="50"/>
      <c r="K42" s="50">
        <f t="shared" si="7"/>
        <v>19</v>
      </c>
      <c r="L42" s="113">
        <v>198110343602</v>
      </c>
      <c r="M42" s="125"/>
      <c r="Q42" s="115">
        <v>793.5</v>
      </c>
      <c r="R42" s="4">
        <f t="shared" si="8"/>
        <v>21.85</v>
      </c>
      <c r="T42" s="149"/>
      <c r="U42" s="148"/>
      <c r="V42" s="149"/>
    </row>
    <row r="43" s="4" customFormat="1" ht="15" customHeight="1" spans="1:22">
      <c r="A43" s="46"/>
      <c r="B43" s="47"/>
      <c r="C43" s="51"/>
      <c r="D43" s="49" t="s">
        <v>41</v>
      </c>
      <c r="E43" s="50">
        <v>15</v>
      </c>
      <c r="F43" s="50"/>
      <c r="G43" s="50"/>
      <c r="H43" s="50"/>
      <c r="I43" s="50"/>
      <c r="J43" s="50"/>
      <c r="K43" s="50">
        <f t="shared" si="7"/>
        <v>15</v>
      </c>
      <c r="L43" s="113">
        <v>198110343619</v>
      </c>
      <c r="M43" s="125"/>
      <c r="Q43" s="115">
        <v>913.1</v>
      </c>
      <c r="R43" s="4">
        <f t="shared" si="8"/>
        <v>17.25</v>
      </c>
      <c r="T43" s="149"/>
      <c r="U43" s="148"/>
      <c r="V43" s="149"/>
    </row>
    <row r="44" s="4" customFormat="1" ht="15" customHeight="1" spans="1:22">
      <c r="A44" s="46"/>
      <c r="B44" s="47"/>
      <c r="C44" s="51"/>
      <c r="D44" s="49" t="s">
        <v>151</v>
      </c>
      <c r="E44" s="50">
        <v>10</v>
      </c>
      <c r="F44" s="50"/>
      <c r="G44" s="50"/>
      <c r="H44" s="50"/>
      <c r="I44" s="50"/>
      <c r="J44" s="50"/>
      <c r="K44" s="50">
        <f t="shared" si="7"/>
        <v>10</v>
      </c>
      <c r="L44" s="113">
        <v>198110343626</v>
      </c>
      <c r="M44" s="125"/>
      <c r="Q44" s="115">
        <v>555.45</v>
      </c>
      <c r="R44" s="4">
        <f t="shared" si="8"/>
        <v>11.5</v>
      </c>
      <c r="T44" s="149"/>
      <c r="U44" s="148"/>
      <c r="V44" s="149"/>
    </row>
    <row r="45" s="4" customFormat="1" ht="15" customHeight="1" spans="1:22">
      <c r="A45" s="46"/>
      <c r="B45" s="47"/>
      <c r="C45" s="51"/>
      <c r="D45" s="49" t="s">
        <v>152</v>
      </c>
      <c r="E45" s="52">
        <v>4</v>
      </c>
      <c r="F45" s="52"/>
      <c r="G45" s="52"/>
      <c r="H45" s="50"/>
      <c r="I45" s="50"/>
      <c r="J45" s="50"/>
      <c r="K45" s="50">
        <f t="shared" si="7"/>
        <v>4</v>
      </c>
      <c r="L45" s="113">
        <v>198110343633</v>
      </c>
      <c r="M45" s="125"/>
      <c r="Q45" s="115">
        <v>516.35</v>
      </c>
      <c r="R45" s="4">
        <f t="shared" si="8"/>
        <v>4.6</v>
      </c>
      <c r="T45" s="149"/>
      <c r="U45" s="148"/>
      <c r="V45" s="149"/>
    </row>
    <row r="46" s="4" customFormat="1" ht="15" customHeight="1" spans="1:22">
      <c r="A46" s="46"/>
      <c r="B46" s="53"/>
      <c r="C46" s="51"/>
      <c r="D46" s="49"/>
      <c r="E46" s="52"/>
      <c r="F46" s="52"/>
      <c r="G46" s="52"/>
      <c r="H46" s="50"/>
      <c r="I46" s="50"/>
      <c r="J46" s="50"/>
      <c r="K46" s="50">
        <f t="shared" si="7"/>
        <v>0</v>
      </c>
      <c r="L46" s="113"/>
      <c r="M46" s="125"/>
      <c r="Q46" s="115">
        <v>357.65</v>
      </c>
      <c r="R46" s="4">
        <f t="shared" si="8"/>
        <v>0</v>
      </c>
      <c r="T46" s="149"/>
      <c r="U46" s="148"/>
      <c r="V46" s="149"/>
    </row>
    <row r="47" s="4" customFormat="1" ht="15" customHeight="1" spans="1:22">
      <c r="A47" s="46"/>
      <c r="B47" s="53"/>
      <c r="C47" s="51"/>
      <c r="D47" s="49"/>
      <c r="E47" s="52"/>
      <c r="F47" s="52"/>
      <c r="G47" s="52"/>
      <c r="H47" s="50"/>
      <c r="I47" s="50"/>
      <c r="J47" s="50"/>
      <c r="K47" s="50">
        <f t="shared" si="7"/>
        <v>0</v>
      </c>
      <c r="L47" s="116"/>
      <c r="M47" s="125"/>
      <c r="Q47" s="115">
        <v>238.05</v>
      </c>
      <c r="R47" s="4">
        <f t="shared" si="8"/>
        <v>0</v>
      </c>
      <c r="T47" s="149"/>
      <c r="U47" s="148"/>
      <c r="V47" s="149"/>
    </row>
    <row r="48" s="4" customFormat="1" ht="15" customHeight="1" spans="1:22">
      <c r="A48" s="46"/>
      <c r="B48" s="53"/>
      <c r="C48" s="54" t="s">
        <v>45</v>
      </c>
      <c r="D48" s="55"/>
      <c r="E48" s="56">
        <f>SUM(E40:E47)</f>
        <v>71</v>
      </c>
      <c r="F48" s="56"/>
      <c r="G48" s="56"/>
      <c r="H48" s="56"/>
      <c r="I48" s="56"/>
      <c r="J48" s="56"/>
      <c r="K48" s="117">
        <f>SUM(K40:K47)</f>
        <v>71</v>
      </c>
      <c r="L48" s="110"/>
      <c r="M48" s="125"/>
      <c r="Q48" s="115"/>
      <c r="T48" s="149"/>
      <c r="U48" s="148"/>
      <c r="V48" s="149"/>
    </row>
    <row r="49" s="4" customFormat="1" ht="15" customHeight="1" spans="1:22">
      <c r="A49" s="46"/>
      <c r="B49" s="57"/>
      <c r="C49" s="54">
        <v>147008</v>
      </c>
      <c r="D49" s="55"/>
      <c r="E49" s="58" t="s">
        <v>165</v>
      </c>
      <c r="F49" s="58"/>
      <c r="G49" s="58"/>
      <c r="H49" s="58"/>
      <c r="I49" s="58"/>
      <c r="J49" s="56"/>
      <c r="K49" s="117"/>
      <c r="L49" s="110"/>
      <c r="M49" s="125"/>
      <c r="Q49" s="115"/>
      <c r="T49" s="149"/>
      <c r="U49" s="148"/>
      <c r="V49" s="149"/>
    </row>
    <row r="50" s="4" customFormat="1" ht="15" customHeight="1" spans="1:22">
      <c r="A50" s="46"/>
      <c r="B50" s="57"/>
      <c r="C50" s="54"/>
      <c r="D50" s="59"/>
      <c r="E50" s="60"/>
      <c r="F50" s="60"/>
      <c r="G50" s="60"/>
      <c r="H50" s="58"/>
      <c r="I50" s="58"/>
      <c r="J50" s="56"/>
      <c r="K50" s="117"/>
      <c r="L50" s="110"/>
      <c r="M50" s="125"/>
      <c r="Q50" s="115"/>
      <c r="T50" s="149"/>
      <c r="U50" s="148"/>
      <c r="V50" s="149"/>
    </row>
    <row r="51" s="4" customFormat="1" ht="15" customHeight="1" spans="1:22">
      <c r="A51" s="46"/>
      <c r="B51" s="57"/>
      <c r="C51" s="61" t="s">
        <v>49</v>
      </c>
      <c r="D51" s="55"/>
      <c r="E51" s="62" t="s">
        <v>50</v>
      </c>
      <c r="F51" s="62"/>
      <c r="G51" s="62"/>
      <c r="H51" s="62"/>
      <c r="I51" s="62"/>
      <c r="J51" s="62"/>
      <c r="K51" s="118"/>
      <c r="L51" s="110"/>
      <c r="M51" s="125"/>
      <c r="Q51" s="115"/>
      <c r="T51" s="149"/>
      <c r="U51" s="148"/>
      <c r="V51" s="149"/>
    </row>
    <row r="52" s="4" customFormat="1" ht="15" customHeight="1" spans="1:22">
      <c r="A52" s="63"/>
      <c r="B52" s="64" t="s">
        <v>64</v>
      </c>
      <c r="C52" s="65" t="s">
        <v>52</v>
      </c>
      <c r="D52" s="66"/>
      <c r="E52" s="67" t="s">
        <v>166</v>
      </c>
      <c r="F52" s="67"/>
      <c r="G52" s="67"/>
      <c r="H52" s="68"/>
      <c r="I52" s="68"/>
      <c r="J52" s="68"/>
      <c r="K52" s="119"/>
      <c r="L52" s="120"/>
      <c r="M52" s="126"/>
      <c r="Q52" s="115"/>
      <c r="T52" s="149"/>
      <c r="U52" s="148"/>
      <c r="V52" s="149"/>
    </row>
    <row r="53" s="5" customFormat="1" ht="15" customHeight="1" spans="1:22">
      <c r="A53" s="70"/>
      <c r="B53" s="71"/>
      <c r="C53" s="72"/>
      <c r="D53" s="72"/>
      <c r="E53" s="72"/>
      <c r="F53" s="72"/>
      <c r="G53" s="72"/>
      <c r="H53" s="72"/>
      <c r="I53" s="72"/>
      <c r="J53" s="72"/>
      <c r="K53" s="127">
        <f>K18+K33+K48</f>
        <v>480</v>
      </c>
      <c r="L53" s="128"/>
      <c r="M53" s="129" t="s">
        <v>65</v>
      </c>
      <c r="P53" s="130">
        <f>SUM(P10:P52)</f>
        <v>22045.5</v>
      </c>
      <c r="Q53" s="130">
        <f>SUM(Q10:Q52)</f>
        <v>13668.9</v>
      </c>
      <c r="T53" s="152"/>
      <c r="V53" s="152"/>
    </row>
    <row r="54" s="6" customFormat="1" ht="15" customHeight="1" spans="1:22">
      <c r="A54" s="73"/>
      <c r="B54" s="74" t="s">
        <v>66</v>
      </c>
      <c r="C54" s="75" t="s">
        <v>67</v>
      </c>
      <c r="D54" s="75"/>
      <c r="E54" s="76" t="s">
        <v>68</v>
      </c>
      <c r="F54" s="77"/>
      <c r="G54" s="77"/>
      <c r="H54" s="77"/>
      <c r="I54" s="77"/>
      <c r="J54" s="77"/>
      <c r="K54" s="131"/>
      <c r="L54" s="132"/>
      <c r="M54" s="133"/>
      <c r="T54" s="153"/>
      <c r="U54" s="154"/>
      <c r="V54" s="153"/>
    </row>
    <row r="55" s="7" customFormat="1" ht="15" customHeight="1" spans="1:22">
      <c r="A55" s="78">
        <v>1</v>
      </c>
      <c r="B55" s="79" t="s">
        <v>69</v>
      </c>
      <c r="C55" s="80"/>
      <c r="D55" s="81"/>
      <c r="E55" s="80" t="s">
        <v>70</v>
      </c>
      <c r="F55" s="82"/>
      <c r="G55" s="82"/>
      <c r="H55" s="82"/>
      <c r="I55" s="82"/>
      <c r="J55" s="82"/>
      <c r="K55" s="82"/>
      <c r="L55" s="134"/>
      <c r="M55" s="135"/>
      <c r="T55" s="153"/>
      <c r="U55" s="154"/>
      <c r="V55" s="153"/>
    </row>
    <row r="56" s="7" customFormat="1" ht="15" customHeight="1" spans="1:22">
      <c r="A56" s="78">
        <v>2</v>
      </c>
      <c r="B56" s="79" t="s">
        <v>71</v>
      </c>
      <c r="C56" s="80" t="s">
        <v>72</v>
      </c>
      <c r="D56" s="81"/>
      <c r="E56" s="80" t="s">
        <v>73</v>
      </c>
      <c r="F56" s="82"/>
      <c r="G56" s="82"/>
      <c r="H56" s="82"/>
      <c r="I56" s="82"/>
      <c r="J56" s="82"/>
      <c r="K56" s="82"/>
      <c r="L56" s="134"/>
      <c r="M56" s="135"/>
      <c r="T56" s="153"/>
      <c r="U56" s="154"/>
      <c r="V56" s="153"/>
    </row>
    <row r="57" s="7" customFormat="1" ht="15" customHeight="1" spans="1:22">
      <c r="A57" s="78">
        <v>3</v>
      </c>
      <c r="B57" s="79" t="s">
        <v>74</v>
      </c>
      <c r="C57" s="80"/>
      <c r="D57" s="81"/>
      <c r="E57" s="80"/>
      <c r="F57" s="82"/>
      <c r="G57" s="82"/>
      <c r="H57" s="82"/>
      <c r="I57" s="82"/>
      <c r="J57" s="82"/>
      <c r="K57" s="82"/>
      <c r="L57" s="134"/>
      <c r="M57" s="135"/>
      <c r="T57" s="153"/>
      <c r="U57" s="154"/>
      <c r="V57" s="153"/>
    </row>
    <row r="58" s="6" customFormat="1" ht="15" customHeight="1" spans="1:22">
      <c r="A58" s="78">
        <v>4</v>
      </c>
      <c r="B58" s="83" t="s">
        <v>75</v>
      </c>
      <c r="C58" s="84" t="s">
        <v>76</v>
      </c>
      <c r="D58" s="85"/>
      <c r="E58" s="80" t="s">
        <v>77</v>
      </c>
      <c r="F58" s="82"/>
      <c r="G58" s="82"/>
      <c r="H58" s="82"/>
      <c r="I58" s="82"/>
      <c r="J58" s="82"/>
      <c r="K58" s="82"/>
      <c r="L58" s="134"/>
      <c r="M58" s="135"/>
      <c r="T58" s="153"/>
      <c r="U58" s="154"/>
      <c r="V58" s="153"/>
    </row>
    <row r="59" s="6" customFormat="1" ht="15" customHeight="1" spans="1:22">
      <c r="A59" s="78">
        <v>5</v>
      </c>
      <c r="B59" s="83" t="s">
        <v>78</v>
      </c>
      <c r="C59" s="84" t="s">
        <v>79</v>
      </c>
      <c r="D59" s="85"/>
      <c r="E59" s="80" t="s">
        <v>80</v>
      </c>
      <c r="F59" s="82"/>
      <c r="G59" s="82"/>
      <c r="H59" s="82"/>
      <c r="I59" s="82"/>
      <c r="J59" s="82"/>
      <c r="K59" s="82"/>
      <c r="L59" s="134"/>
      <c r="M59" s="135"/>
      <c r="T59" s="153"/>
      <c r="U59" s="154"/>
      <c r="V59" s="153"/>
    </row>
    <row r="60" s="6" customFormat="1" ht="15" customHeight="1" spans="1:22">
      <c r="A60" s="78">
        <v>6</v>
      </c>
      <c r="B60" s="83" t="s">
        <v>81</v>
      </c>
      <c r="C60" s="84" t="s">
        <v>82</v>
      </c>
      <c r="D60" s="85"/>
      <c r="E60" s="80" t="s">
        <v>83</v>
      </c>
      <c r="F60" s="82"/>
      <c r="G60" s="82"/>
      <c r="H60" s="82"/>
      <c r="I60" s="82"/>
      <c r="J60" s="82"/>
      <c r="K60" s="82"/>
      <c r="L60" s="134"/>
      <c r="M60" s="135"/>
      <c r="T60" s="153"/>
      <c r="U60" s="154"/>
      <c r="V60" s="153"/>
    </row>
    <row r="61" s="6" customFormat="1" ht="15" customHeight="1" spans="1:22">
      <c r="A61" s="78">
        <v>7</v>
      </c>
      <c r="B61" s="83" t="s">
        <v>84</v>
      </c>
      <c r="C61" s="84" t="s">
        <v>85</v>
      </c>
      <c r="D61" s="85"/>
      <c r="E61" s="80" t="s">
        <v>86</v>
      </c>
      <c r="F61" s="82"/>
      <c r="G61" s="82"/>
      <c r="H61" s="82"/>
      <c r="I61" s="82"/>
      <c r="J61" s="82"/>
      <c r="K61" s="82"/>
      <c r="L61" s="82"/>
      <c r="M61" s="135"/>
      <c r="T61" s="153"/>
      <c r="U61" s="154"/>
      <c r="V61" s="153"/>
    </row>
    <row r="62" s="6" customFormat="1" ht="15" customHeight="1" spans="1:22">
      <c r="A62" s="78">
        <v>8</v>
      </c>
      <c r="B62" s="86" t="s">
        <v>157</v>
      </c>
      <c r="C62" s="84"/>
      <c r="D62" s="85"/>
      <c r="E62" s="87" t="s">
        <v>88</v>
      </c>
      <c r="F62" s="88"/>
      <c r="G62" s="88"/>
      <c r="H62" s="88"/>
      <c r="I62" s="88"/>
      <c r="J62" s="88"/>
      <c r="K62" s="88"/>
      <c r="L62" s="88"/>
      <c r="M62" s="136"/>
      <c r="T62" s="153"/>
      <c r="U62" s="154"/>
      <c r="V62" s="153"/>
    </row>
    <row r="63" s="6" customFormat="1" ht="15" customHeight="1" spans="1:22">
      <c r="A63" s="78">
        <v>9</v>
      </c>
      <c r="B63" s="89" t="s">
        <v>31</v>
      </c>
      <c r="C63" s="90"/>
      <c r="D63" s="91"/>
      <c r="E63" s="92" t="s">
        <v>90</v>
      </c>
      <c r="F63" s="92"/>
      <c r="G63" s="92"/>
      <c r="H63" s="92"/>
      <c r="I63" s="92"/>
      <c r="J63" s="92"/>
      <c r="K63" s="92"/>
      <c r="L63" s="137"/>
      <c r="M63" s="92"/>
      <c r="T63" s="153"/>
      <c r="U63" s="154"/>
      <c r="V63" s="153"/>
    </row>
    <row r="64" s="6" customFormat="1" ht="15" customHeight="1" spans="1:22">
      <c r="A64" s="78">
        <v>10</v>
      </c>
      <c r="B64" s="93" t="s">
        <v>158</v>
      </c>
      <c r="C64" s="90"/>
      <c r="D64" s="91"/>
      <c r="E64" s="94" t="s">
        <v>94</v>
      </c>
      <c r="F64" s="95"/>
      <c r="G64" s="95"/>
      <c r="H64" s="95"/>
      <c r="I64" s="95"/>
      <c r="J64" s="95"/>
      <c r="K64" s="95"/>
      <c r="L64" s="138"/>
      <c r="M64" s="139"/>
      <c r="T64" s="153"/>
      <c r="U64" s="154"/>
      <c r="V64" s="153"/>
    </row>
    <row r="65" s="6" customFormat="1" ht="15" customHeight="1" spans="1:22">
      <c r="A65" s="78">
        <v>11</v>
      </c>
      <c r="B65" s="155" t="s">
        <v>92</v>
      </c>
      <c r="C65" s="156" t="s">
        <v>93</v>
      </c>
      <c r="D65" s="157"/>
      <c r="E65" s="94" t="s">
        <v>94</v>
      </c>
      <c r="F65" s="95"/>
      <c r="G65" s="95"/>
      <c r="H65" s="95"/>
      <c r="I65" s="95"/>
      <c r="J65" s="95"/>
      <c r="K65" s="95"/>
      <c r="L65" s="138"/>
      <c r="M65" s="139"/>
      <c r="N65" s="187"/>
      <c r="O65" s="187"/>
      <c r="P65" s="187"/>
      <c r="T65" s="153"/>
      <c r="U65" s="154"/>
      <c r="V65" s="153"/>
    </row>
    <row r="66" s="6" customFormat="1" ht="15" customHeight="1" spans="1:22">
      <c r="A66" s="78">
        <v>12</v>
      </c>
      <c r="B66" s="158" t="s">
        <v>95</v>
      </c>
      <c r="C66" s="159" t="s">
        <v>96</v>
      </c>
      <c r="D66" s="160"/>
      <c r="E66" s="92" t="s">
        <v>97</v>
      </c>
      <c r="F66" s="92"/>
      <c r="G66" s="92"/>
      <c r="H66" s="92"/>
      <c r="I66" s="92"/>
      <c r="J66" s="92"/>
      <c r="K66" s="92"/>
      <c r="L66" s="137"/>
      <c r="M66" s="92"/>
      <c r="N66" s="187"/>
      <c r="O66" s="187"/>
      <c r="P66" s="187"/>
      <c r="T66" s="153"/>
      <c r="U66" s="154"/>
      <c r="V66" s="153"/>
    </row>
    <row r="67" s="8" customFormat="1" ht="15" customHeight="1" spans="1:22">
      <c r="A67" s="78">
        <v>13</v>
      </c>
      <c r="B67" s="161" t="s">
        <v>98</v>
      </c>
      <c r="C67" s="159" t="s">
        <v>99</v>
      </c>
      <c r="D67" s="160"/>
      <c r="E67" s="162" t="s">
        <v>100</v>
      </c>
      <c r="F67" s="163"/>
      <c r="G67" s="163"/>
      <c r="H67" s="163"/>
      <c r="I67" s="163"/>
      <c r="J67" s="163"/>
      <c r="K67" s="163"/>
      <c r="L67" s="188"/>
      <c r="M67" s="189"/>
      <c r="N67" s="190"/>
      <c r="O67" s="190"/>
      <c r="P67" s="190"/>
      <c r="T67" s="200"/>
      <c r="U67" s="201"/>
      <c r="V67" s="200"/>
    </row>
    <row r="68" s="6" customFormat="1" ht="15" customHeight="1" spans="1:22">
      <c r="A68" s="78">
        <v>14</v>
      </c>
      <c r="B68" s="164" t="s">
        <v>101</v>
      </c>
      <c r="C68" s="165" t="s">
        <v>169</v>
      </c>
      <c r="D68" s="165"/>
      <c r="E68" s="166" t="s">
        <v>170</v>
      </c>
      <c r="F68" s="167"/>
      <c r="G68" s="167"/>
      <c r="H68" s="167"/>
      <c r="I68" s="167"/>
      <c r="J68" s="167"/>
      <c r="K68" s="167"/>
      <c r="L68" s="191"/>
      <c r="M68" s="192"/>
      <c r="N68" s="187"/>
      <c r="O68" s="187"/>
      <c r="P68" s="187"/>
      <c r="T68" s="153"/>
      <c r="U68" s="154"/>
      <c r="V68" s="153"/>
    </row>
    <row r="69" s="6" customFormat="1" ht="15" customHeight="1" spans="1:22">
      <c r="A69" s="78">
        <v>15</v>
      </c>
      <c r="B69" s="79" t="s">
        <v>104</v>
      </c>
      <c r="C69" s="168" t="s">
        <v>105</v>
      </c>
      <c r="D69" s="169"/>
      <c r="E69" s="162" t="s">
        <v>106</v>
      </c>
      <c r="F69" s="163"/>
      <c r="G69" s="163"/>
      <c r="H69" s="163"/>
      <c r="I69" s="163"/>
      <c r="J69" s="163"/>
      <c r="K69" s="163"/>
      <c r="L69" s="188"/>
      <c r="M69" s="189"/>
      <c r="N69" s="187"/>
      <c r="O69" s="187"/>
      <c r="P69" s="187"/>
      <c r="T69" s="153"/>
      <c r="U69" s="154"/>
      <c r="V69" s="153"/>
    </row>
    <row r="70" s="8" customFormat="1" ht="15" customHeight="1" spans="1:22">
      <c r="A70" s="78">
        <v>16</v>
      </c>
      <c r="B70" s="158" t="s">
        <v>107</v>
      </c>
      <c r="C70" s="170" t="s">
        <v>108</v>
      </c>
      <c r="D70" s="171"/>
      <c r="E70" s="172" t="s">
        <v>109</v>
      </c>
      <c r="F70" s="173"/>
      <c r="G70" s="173"/>
      <c r="H70" s="173"/>
      <c r="I70" s="173"/>
      <c r="J70" s="173"/>
      <c r="K70" s="173"/>
      <c r="L70" s="193"/>
      <c r="M70" s="194"/>
      <c r="N70" s="190"/>
      <c r="O70" s="190"/>
      <c r="P70" s="190"/>
      <c r="T70" s="200"/>
      <c r="U70" s="201"/>
      <c r="V70" s="200"/>
    </row>
    <row r="71" s="6" customFormat="1" ht="15" customHeight="1" spans="1:22">
      <c r="A71" s="78"/>
      <c r="B71" s="158"/>
      <c r="C71" s="170"/>
      <c r="D71" s="171"/>
      <c r="E71" s="172"/>
      <c r="F71" s="173"/>
      <c r="G71" s="173"/>
      <c r="H71" s="173"/>
      <c r="I71" s="173"/>
      <c r="J71" s="173"/>
      <c r="K71" s="173"/>
      <c r="L71" s="193"/>
      <c r="M71" s="194"/>
      <c r="T71" s="153"/>
      <c r="U71" s="154"/>
      <c r="V71" s="153"/>
    </row>
    <row r="72" s="8" customFormat="1" ht="15" customHeight="1" spans="1:22">
      <c r="A72" s="78"/>
      <c r="B72" s="174"/>
      <c r="C72" s="175"/>
      <c r="D72" s="176"/>
      <c r="E72" s="177"/>
      <c r="F72" s="102"/>
      <c r="G72" s="102"/>
      <c r="H72" s="102"/>
      <c r="I72" s="102"/>
      <c r="J72" s="102"/>
      <c r="K72" s="102"/>
      <c r="L72" s="103"/>
      <c r="M72" s="104"/>
      <c r="T72" s="200"/>
      <c r="U72" s="201"/>
      <c r="V72" s="200"/>
    </row>
    <row r="73" s="8" customFormat="1" ht="15" customHeight="1" spans="1:22">
      <c r="A73" s="78"/>
      <c r="B73" s="178"/>
      <c r="C73" s="179"/>
      <c r="D73" s="180"/>
      <c r="E73" s="181"/>
      <c r="F73" s="182"/>
      <c r="G73" s="182"/>
      <c r="H73" s="182"/>
      <c r="I73" s="182"/>
      <c r="J73" s="182"/>
      <c r="K73" s="182"/>
      <c r="L73" s="195"/>
      <c r="M73" s="196"/>
      <c r="T73" s="200"/>
      <c r="U73" s="201"/>
      <c r="V73" s="200"/>
    </row>
    <row r="74" ht="15" customHeight="1" spans="1:13">
      <c r="A74" s="183"/>
      <c r="B74" s="184" t="s">
        <v>112</v>
      </c>
      <c r="C74" s="185"/>
      <c r="D74" s="184"/>
      <c r="E74" s="184" t="s">
        <v>113</v>
      </c>
      <c r="F74" s="184"/>
      <c r="G74" s="184"/>
      <c r="H74" s="186"/>
      <c r="I74" s="184"/>
      <c r="J74" s="184"/>
      <c r="K74" s="197"/>
      <c r="L74" s="198"/>
      <c r="M74" s="199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="9" customFormat="1" spans="1:22">
      <c r="A82" s="11"/>
      <c r="C82" s="11"/>
      <c r="H82" s="12"/>
      <c r="L82" s="13"/>
      <c r="N82" s="14"/>
      <c r="O82" s="14"/>
      <c r="P82" s="14"/>
      <c r="T82" s="202"/>
      <c r="U82" s="11"/>
      <c r="V82" s="202"/>
    </row>
    <row r="83" s="9" customFormat="1" spans="1:22">
      <c r="A83" s="11"/>
      <c r="C83" s="11"/>
      <c r="H83" s="12"/>
      <c r="L83" s="13"/>
      <c r="N83" s="14"/>
      <c r="O83" s="14"/>
      <c r="P83" s="14"/>
      <c r="T83" s="202"/>
      <c r="U83" s="11"/>
      <c r="V83" s="202"/>
    </row>
    <row r="84" s="9" customFormat="1" spans="1:22">
      <c r="A84" s="11"/>
      <c r="C84" s="11"/>
      <c r="H84" s="12"/>
      <c r="L84" s="13"/>
      <c r="N84" s="14"/>
      <c r="O84" s="14"/>
      <c r="P84" s="14"/>
      <c r="T84" s="202"/>
      <c r="U84" s="11"/>
      <c r="V84" s="202"/>
    </row>
    <row r="85" s="9" customFormat="1" spans="1:22">
      <c r="A85" s="11"/>
      <c r="C85" s="11"/>
      <c r="H85" s="12"/>
      <c r="L85" s="13"/>
      <c r="N85" s="14"/>
      <c r="O85" s="14"/>
      <c r="P85" s="14"/>
      <c r="T85" s="202"/>
      <c r="U85" s="11"/>
      <c r="V85" s="202"/>
    </row>
    <row r="86" s="9" customFormat="1" spans="1:22">
      <c r="A86" s="11"/>
      <c r="C86" s="11"/>
      <c r="H86" s="12"/>
      <c r="L86" s="13"/>
      <c r="N86" s="14"/>
      <c r="O86" s="14"/>
      <c r="P86" s="14"/>
      <c r="T86" s="202"/>
      <c r="U86" s="11"/>
      <c r="V86" s="202"/>
    </row>
    <row r="87" s="9" customFormat="1" spans="1:22">
      <c r="A87" s="11"/>
      <c r="C87" s="11"/>
      <c r="H87" s="12"/>
      <c r="L87" s="13"/>
      <c r="N87" s="14"/>
      <c r="O87" s="14"/>
      <c r="P87" s="14"/>
      <c r="T87" s="202"/>
      <c r="U87" s="11"/>
      <c r="V87" s="202"/>
    </row>
    <row r="88" s="9" customFormat="1" spans="1:22">
      <c r="A88" s="11"/>
      <c r="C88" s="11"/>
      <c r="H88" s="12"/>
      <c r="L88" s="13"/>
      <c r="N88" s="14"/>
      <c r="O88" s="14"/>
      <c r="P88" s="14"/>
      <c r="T88" s="202"/>
      <c r="U88" s="11"/>
      <c r="V88" s="202"/>
    </row>
    <row r="89" s="9" customFormat="1" spans="1:22">
      <c r="A89" s="11"/>
      <c r="C89" s="11"/>
      <c r="H89" s="12"/>
      <c r="L89" s="13"/>
      <c r="N89" s="14"/>
      <c r="O89" s="14"/>
      <c r="P89" s="14"/>
      <c r="T89" s="202"/>
      <c r="U89" s="11"/>
      <c r="V89" s="202"/>
    </row>
    <row r="90" s="9" customFormat="1" spans="1:22">
      <c r="A90" s="11"/>
      <c r="C90" s="11"/>
      <c r="H90" s="12"/>
      <c r="L90" s="13"/>
      <c r="N90" s="14"/>
      <c r="O90" s="14"/>
      <c r="P90" s="14"/>
      <c r="T90" s="202"/>
      <c r="U90" s="11"/>
      <c r="V90" s="202"/>
    </row>
    <row r="91" s="9" customFormat="1" spans="1:22">
      <c r="A91" s="11"/>
      <c r="C91" s="11"/>
      <c r="H91" s="12"/>
      <c r="L91" s="13"/>
      <c r="N91" s="14"/>
      <c r="O91" s="14"/>
      <c r="P91" s="14"/>
      <c r="T91" s="202"/>
      <c r="U91" s="11"/>
      <c r="V91" s="202"/>
    </row>
    <row r="92" s="9" customFormat="1" spans="1:22">
      <c r="A92" s="11"/>
      <c r="C92" s="11"/>
      <c r="H92" s="12"/>
      <c r="L92" s="13"/>
      <c r="N92" s="14"/>
      <c r="O92" s="14"/>
      <c r="P92" s="14"/>
      <c r="T92" s="202"/>
      <c r="U92" s="11"/>
      <c r="V92" s="202"/>
    </row>
    <row r="93" s="9" customFormat="1" spans="1:22">
      <c r="A93" s="11"/>
      <c r="C93" s="11"/>
      <c r="H93" s="12"/>
      <c r="L93" s="13"/>
      <c r="N93" s="14"/>
      <c r="O93" s="14"/>
      <c r="P93" s="14"/>
      <c r="T93" s="202"/>
      <c r="U93" s="11"/>
      <c r="V93" s="202"/>
    </row>
    <row r="94" s="9" customFormat="1" spans="1:22">
      <c r="A94" s="11"/>
      <c r="C94" s="11"/>
      <c r="H94" s="12"/>
      <c r="L94" s="13"/>
      <c r="N94" s="14"/>
      <c r="O94" s="14"/>
      <c r="P94" s="14"/>
      <c r="T94" s="202"/>
      <c r="U94" s="11"/>
      <c r="V94" s="202"/>
    </row>
    <row r="95" s="9" customFormat="1" spans="1:22">
      <c r="A95" s="11"/>
      <c r="C95" s="11"/>
      <c r="H95" s="12"/>
      <c r="L95" s="13"/>
      <c r="N95" s="14"/>
      <c r="O95" s="14"/>
      <c r="P95" s="14"/>
      <c r="T95" s="202"/>
      <c r="U95" s="11"/>
      <c r="V95" s="202"/>
    </row>
    <row r="96" s="9" customFormat="1" spans="1:22">
      <c r="A96" s="11"/>
      <c r="C96" s="11"/>
      <c r="H96" s="12"/>
      <c r="L96" s="13"/>
      <c r="N96" s="14"/>
      <c r="O96" s="14"/>
      <c r="P96" s="14"/>
      <c r="T96" s="202"/>
      <c r="U96" s="11"/>
      <c r="V96" s="202"/>
    </row>
    <row r="97" s="9" customFormat="1" spans="1:22">
      <c r="A97" s="11"/>
      <c r="C97" s="11"/>
      <c r="H97" s="12"/>
      <c r="L97" s="13"/>
      <c r="N97" s="14"/>
      <c r="O97" s="14"/>
      <c r="P97" s="14"/>
      <c r="T97" s="202"/>
      <c r="U97" s="11"/>
      <c r="V97" s="202"/>
    </row>
    <row r="98" s="9" customFormat="1" spans="1:22">
      <c r="A98" s="11"/>
      <c r="C98" s="11"/>
      <c r="H98" s="12"/>
      <c r="L98" s="13"/>
      <c r="N98" s="14"/>
      <c r="O98" s="14"/>
      <c r="P98" s="14"/>
      <c r="T98" s="202"/>
      <c r="U98" s="11"/>
      <c r="V98" s="202"/>
    </row>
    <row r="99" s="9" customFormat="1" spans="1:22">
      <c r="A99" s="11"/>
      <c r="C99" s="11"/>
      <c r="H99" s="12"/>
      <c r="L99" s="13"/>
      <c r="N99" s="14"/>
      <c r="O99" s="14"/>
      <c r="P99" s="14"/>
      <c r="T99" s="202"/>
      <c r="U99" s="11"/>
      <c r="V99" s="202"/>
    </row>
    <row r="100" s="9" customFormat="1" spans="1:22">
      <c r="A100" s="11"/>
      <c r="C100" s="11"/>
      <c r="H100" s="12"/>
      <c r="L100" s="13"/>
      <c r="N100" s="14"/>
      <c r="O100" s="14"/>
      <c r="P100" s="14"/>
      <c r="T100" s="202"/>
      <c r="U100" s="11"/>
      <c r="V100" s="202"/>
    </row>
    <row r="101" s="9" customFormat="1" spans="1:22">
      <c r="A101" s="11"/>
      <c r="C101" s="11"/>
      <c r="H101" s="12"/>
      <c r="L101" s="13"/>
      <c r="N101" s="14"/>
      <c r="O101" s="14"/>
      <c r="P101" s="14"/>
      <c r="T101" s="202"/>
      <c r="U101" s="11"/>
      <c r="V101" s="202"/>
    </row>
    <row r="102" s="9" customFormat="1" spans="1:22">
      <c r="A102" s="11"/>
      <c r="C102" s="11"/>
      <c r="H102" s="12"/>
      <c r="L102" s="13"/>
      <c r="N102" s="14"/>
      <c r="O102" s="14"/>
      <c r="P102" s="14"/>
      <c r="T102" s="202"/>
      <c r="U102" s="11"/>
      <c r="V102" s="202"/>
    </row>
    <row r="103" s="9" customFormat="1" spans="1:22">
      <c r="A103" s="11"/>
      <c r="C103" s="11"/>
      <c r="H103" s="12"/>
      <c r="L103" s="13"/>
      <c r="N103" s="14"/>
      <c r="O103" s="14"/>
      <c r="P103" s="14"/>
      <c r="T103" s="202"/>
      <c r="U103" s="11"/>
      <c r="V103" s="202"/>
    </row>
    <row r="104" s="9" customFormat="1" spans="1:22">
      <c r="A104" s="11"/>
      <c r="C104" s="11"/>
      <c r="H104" s="12"/>
      <c r="L104" s="13"/>
      <c r="N104" s="14"/>
      <c r="O104" s="14"/>
      <c r="P104" s="14"/>
      <c r="T104" s="202"/>
      <c r="U104" s="11"/>
      <c r="V104" s="202"/>
    </row>
    <row r="105" s="9" customFormat="1" spans="1:22">
      <c r="A105" s="11"/>
      <c r="C105" s="11"/>
      <c r="H105" s="12"/>
      <c r="L105" s="13"/>
      <c r="N105" s="14"/>
      <c r="O105" s="14"/>
      <c r="P105" s="14"/>
      <c r="T105" s="202"/>
      <c r="U105" s="11"/>
      <c r="V105" s="202"/>
    </row>
    <row r="106" s="9" customFormat="1" spans="1:22">
      <c r="A106" s="11"/>
      <c r="C106" s="11"/>
      <c r="H106" s="12"/>
      <c r="L106" s="13"/>
      <c r="N106" s="14"/>
      <c r="O106" s="14"/>
      <c r="P106" s="14"/>
      <c r="T106" s="202"/>
      <c r="U106" s="11"/>
      <c r="V106" s="202"/>
    </row>
    <row r="107" s="9" customFormat="1" spans="1:22">
      <c r="A107" s="11"/>
      <c r="C107" s="11"/>
      <c r="H107" s="12"/>
      <c r="L107" s="13"/>
      <c r="N107" s="14"/>
      <c r="O107" s="14"/>
      <c r="P107" s="14"/>
      <c r="T107" s="202"/>
      <c r="U107" s="11"/>
      <c r="V107" s="202"/>
    </row>
    <row r="108" s="9" customFormat="1" spans="1:22">
      <c r="A108" s="11"/>
      <c r="C108" s="11"/>
      <c r="H108" s="12"/>
      <c r="L108" s="13"/>
      <c r="N108" s="14"/>
      <c r="O108" s="14"/>
      <c r="P108" s="14"/>
      <c r="T108" s="202"/>
      <c r="U108" s="11"/>
      <c r="V108" s="202"/>
    </row>
    <row r="109" s="9" customFormat="1" spans="1:22">
      <c r="A109" s="11"/>
      <c r="C109" s="11"/>
      <c r="H109" s="12"/>
      <c r="L109" s="13"/>
      <c r="N109" s="14"/>
      <c r="O109" s="14"/>
      <c r="P109" s="14"/>
      <c r="T109" s="202"/>
      <c r="U109" s="11"/>
      <c r="V109" s="202"/>
    </row>
    <row r="110" s="9" customFormat="1" spans="1:22">
      <c r="A110" s="11"/>
      <c r="C110" s="11"/>
      <c r="H110" s="12"/>
      <c r="L110" s="13"/>
      <c r="N110" s="14"/>
      <c r="O110" s="14"/>
      <c r="P110" s="14"/>
      <c r="T110" s="202"/>
      <c r="U110" s="11"/>
      <c r="V110" s="202"/>
    </row>
    <row r="111" s="9" customFormat="1" spans="1:22">
      <c r="A111" s="11"/>
      <c r="C111" s="11"/>
      <c r="H111" s="12"/>
      <c r="L111" s="13"/>
      <c r="N111" s="14"/>
      <c r="O111" s="14"/>
      <c r="P111" s="14"/>
      <c r="T111" s="202"/>
      <c r="U111" s="11"/>
      <c r="V111" s="202"/>
    </row>
    <row r="112" s="9" customFormat="1" spans="1:22">
      <c r="A112" s="11"/>
      <c r="C112" s="11"/>
      <c r="H112" s="12"/>
      <c r="L112" s="13"/>
      <c r="N112" s="14"/>
      <c r="O112" s="14"/>
      <c r="P112" s="14"/>
      <c r="T112" s="202"/>
      <c r="U112" s="11"/>
      <c r="V112" s="202"/>
    </row>
    <row r="113" s="9" customFormat="1" spans="1:22">
      <c r="A113" s="11"/>
      <c r="C113" s="11"/>
      <c r="H113" s="12"/>
      <c r="L113" s="13"/>
      <c r="N113" s="14"/>
      <c r="O113" s="14"/>
      <c r="P113" s="14"/>
      <c r="T113" s="202"/>
      <c r="U113" s="11"/>
      <c r="V113" s="202"/>
    </row>
    <row r="114" s="9" customFormat="1" spans="1:22">
      <c r="A114" s="11"/>
      <c r="C114" s="11"/>
      <c r="H114" s="12"/>
      <c r="L114" s="13"/>
      <c r="N114" s="14"/>
      <c r="O114" s="14"/>
      <c r="P114" s="14"/>
      <c r="T114" s="202"/>
      <c r="U114" s="11"/>
      <c r="V114" s="202"/>
    </row>
    <row r="115" s="9" customFormat="1" spans="1:22">
      <c r="A115" s="11"/>
      <c r="C115" s="11"/>
      <c r="H115" s="12"/>
      <c r="L115" s="13"/>
      <c r="N115" s="14"/>
      <c r="O115" s="14"/>
      <c r="P115" s="14"/>
      <c r="T115" s="202"/>
      <c r="U115" s="11"/>
      <c r="V115" s="202"/>
    </row>
    <row r="116" s="9" customFormat="1" spans="1:22">
      <c r="A116" s="11"/>
      <c r="C116" s="11"/>
      <c r="H116" s="12"/>
      <c r="L116" s="13"/>
      <c r="N116" s="14"/>
      <c r="O116" s="14"/>
      <c r="P116" s="14"/>
      <c r="T116" s="202"/>
      <c r="U116" s="11"/>
      <c r="V116" s="202"/>
    </row>
    <row r="117" s="9" customFormat="1" spans="1:22">
      <c r="A117" s="11"/>
      <c r="C117" s="11"/>
      <c r="H117" s="12"/>
      <c r="L117" s="13"/>
      <c r="N117" s="14"/>
      <c r="O117" s="14"/>
      <c r="P117" s="14"/>
      <c r="T117" s="202"/>
      <c r="U117" s="11"/>
      <c r="V117" s="202"/>
    </row>
    <row r="118" s="9" customFormat="1" spans="1:22">
      <c r="A118" s="11"/>
      <c r="C118" s="11"/>
      <c r="H118" s="12"/>
      <c r="L118" s="13"/>
      <c r="N118" s="14"/>
      <c r="O118" s="14"/>
      <c r="P118" s="14"/>
      <c r="T118" s="202"/>
      <c r="U118" s="11"/>
      <c r="V118" s="202"/>
    </row>
    <row r="119" s="9" customFormat="1" spans="1:22">
      <c r="A119" s="11"/>
      <c r="C119" s="11"/>
      <c r="H119" s="12"/>
      <c r="L119" s="13"/>
      <c r="N119" s="14"/>
      <c r="O119" s="14"/>
      <c r="P119" s="14"/>
      <c r="T119" s="202"/>
      <c r="U119" s="11"/>
      <c r="V119" s="202"/>
    </row>
    <row r="120" s="9" customFormat="1" spans="1:22">
      <c r="A120" s="11"/>
      <c r="C120" s="11"/>
      <c r="H120" s="12"/>
      <c r="L120" s="13"/>
      <c r="N120" s="14"/>
      <c r="O120" s="14"/>
      <c r="P120" s="14"/>
      <c r="T120" s="202"/>
      <c r="U120" s="11"/>
      <c r="V120" s="202"/>
    </row>
    <row r="121" s="9" customFormat="1" spans="1:22">
      <c r="A121" s="11"/>
      <c r="C121" s="11"/>
      <c r="H121" s="12"/>
      <c r="L121" s="13"/>
      <c r="N121" s="14"/>
      <c r="O121" s="14"/>
      <c r="P121" s="14"/>
      <c r="T121" s="202"/>
      <c r="U121" s="11"/>
      <c r="V121" s="202"/>
    </row>
    <row r="122" s="9" customFormat="1" spans="1:22">
      <c r="A122" s="11"/>
      <c r="C122" s="11"/>
      <c r="H122" s="12"/>
      <c r="L122" s="13"/>
      <c r="N122" s="14"/>
      <c r="O122" s="14"/>
      <c r="P122" s="14"/>
      <c r="T122" s="202"/>
      <c r="U122" s="11"/>
      <c r="V122" s="202"/>
    </row>
    <row r="123" s="9" customFormat="1" spans="1:22">
      <c r="A123" s="11"/>
      <c r="C123" s="11"/>
      <c r="H123" s="12"/>
      <c r="L123" s="13"/>
      <c r="N123" s="14"/>
      <c r="O123" s="14"/>
      <c r="P123" s="14"/>
      <c r="T123" s="202"/>
      <c r="U123" s="11"/>
      <c r="V123" s="202"/>
    </row>
    <row r="124" s="9" customFormat="1" spans="1:22">
      <c r="A124" s="11"/>
      <c r="C124" s="11"/>
      <c r="H124" s="12"/>
      <c r="L124" s="13"/>
      <c r="N124" s="14"/>
      <c r="O124" s="14"/>
      <c r="P124" s="14"/>
      <c r="T124" s="202"/>
      <c r="U124" s="11"/>
      <c r="V124" s="202"/>
    </row>
    <row r="125" s="9" customFormat="1" spans="1:22">
      <c r="A125" s="11"/>
      <c r="C125" s="11"/>
      <c r="H125" s="12"/>
      <c r="L125" s="13"/>
      <c r="N125" s="14"/>
      <c r="O125" s="14"/>
      <c r="P125" s="14"/>
      <c r="T125" s="202"/>
      <c r="U125" s="11"/>
      <c r="V125" s="202"/>
    </row>
    <row r="126" s="9" customFormat="1" spans="1:22">
      <c r="A126" s="11"/>
      <c r="C126" s="11"/>
      <c r="H126" s="12"/>
      <c r="L126" s="13"/>
      <c r="N126" s="14"/>
      <c r="O126" s="14"/>
      <c r="P126" s="14"/>
      <c r="T126" s="202"/>
      <c r="U126" s="11"/>
      <c r="V126" s="202"/>
    </row>
    <row r="127" s="9" customFormat="1" spans="1:22">
      <c r="A127" s="11"/>
      <c r="C127" s="11"/>
      <c r="H127" s="12"/>
      <c r="L127" s="13"/>
      <c r="N127" s="14"/>
      <c r="O127" s="14"/>
      <c r="P127" s="14"/>
      <c r="T127" s="202"/>
      <c r="U127" s="11"/>
      <c r="V127" s="202"/>
    </row>
    <row r="128" s="9" customFormat="1" spans="1:22">
      <c r="A128" s="11"/>
      <c r="C128" s="11"/>
      <c r="H128" s="12"/>
      <c r="L128" s="13"/>
      <c r="N128" s="14"/>
      <c r="O128" s="14"/>
      <c r="P128" s="14"/>
      <c r="T128" s="202"/>
      <c r="U128" s="11"/>
      <c r="V128" s="202"/>
    </row>
    <row r="129" s="9" customFormat="1" spans="1:22">
      <c r="A129" s="11"/>
      <c r="C129" s="11"/>
      <c r="H129" s="12"/>
      <c r="L129" s="13"/>
      <c r="N129" s="14"/>
      <c r="O129" s="14"/>
      <c r="P129" s="14"/>
      <c r="T129" s="202"/>
      <c r="U129" s="11"/>
      <c r="V129" s="202"/>
    </row>
    <row r="130" s="9" customFormat="1" spans="1:22">
      <c r="A130" s="11"/>
      <c r="C130" s="11"/>
      <c r="H130" s="12"/>
      <c r="L130" s="13"/>
      <c r="N130" s="14"/>
      <c r="O130" s="14"/>
      <c r="P130" s="14"/>
      <c r="T130" s="202"/>
      <c r="U130" s="11"/>
      <c r="V130" s="202"/>
    </row>
    <row r="131" s="9" customFormat="1" spans="1:22">
      <c r="A131" s="11"/>
      <c r="C131" s="11"/>
      <c r="H131" s="12"/>
      <c r="L131" s="13"/>
      <c r="N131" s="14"/>
      <c r="O131" s="14"/>
      <c r="P131" s="14"/>
      <c r="T131" s="202"/>
      <c r="U131" s="11"/>
      <c r="V131" s="202"/>
    </row>
    <row r="132" s="9" customFormat="1" spans="1:22">
      <c r="A132" s="11"/>
      <c r="C132" s="11"/>
      <c r="H132" s="12"/>
      <c r="L132" s="13"/>
      <c r="N132" s="14"/>
      <c r="O132" s="14"/>
      <c r="P132" s="14"/>
      <c r="T132" s="202"/>
      <c r="U132" s="11"/>
      <c r="V132" s="202"/>
    </row>
    <row r="133" s="9" customFormat="1" spans="1:22">
      <c r="A133" s="11"/>
      <c r="C133" s="11"/>
      <c r="H133" s="12"/>
      <c r="L133" s="13"/>
      <c r="N133" s="14"/>
      <c r="O133" s="14"/>
      <c r="P133" s="14"/>
      <c r="T133" s="202"/>
      <c r="U133" s="11"/>
      <c r="V133" s="202"/>
    </row>
    <row r="134" s="9" customFormat="1" spans="1:22">
      <c r="A134" s="11"/>
      <c r="C134" s="11"/>
      <c r="H134" s="12"/>
      <c r="L134" s="13"/>
      <c r="N134" s="14"/>
      <c r="O134" s="14"/>
      <c r="P134" s="14"/>
      <c r="T134" s="202"/>
      <c r="U134" s="11"/>
      <c r="V134" s="202"/>
    </row>
    <row r="135" s="9" customFormat="1" spans="1:22">
      <c r="A135" s="11"/>
      <c r="C135" s="11"/>
      <c r="H135" s="12"/>
      <c r="L135" s="13"/>
      <c r="N135" s="14"/>
      <c r="O135" s="14"/>
      <c r="P135" s="14"/>
      <c r="T135" s="202"/>
      <c r="U135" s="11"/>
      <c r="V135" s="202"/>
    </row>
    <row r="136" s="9" customFormat="1" spans="1:22">
      <c r="A136" s="11"/>
      <c r="C136" s="11"/>
      <c r="H136" s="12"/>
      <c r="L136" s="13"/>
      <c r="N136" s="14"/>
      <c r="O136" s="14"/>
      <c r="P136" s="14"/>
      <c r="T136" s="202"/>
      <c r="U136" s="11"/>
      <c r="V136" s="202"/>
    </row>
    <row r="137" s="9" customFormat="1" spans="1:22">
      <c r="A137" s="11"/>
      <c r="C137" s="11"/>
      <c r="H137" s="12"/>
      <c r="L137" s="13"/>
      <c r="N137" s="14"/>
      <c r="O137" s="14"/>
      <c r="P137" s="14"/>
      <c r="T137" s="202"/>
      <c r="U137" s="11"/>
      <c r="V137" s="202"/>
    </row>
    <row r="138" s="9" customFormat="1" spans="1:22">
      <c r="A138" s="11"/>
      <c r="C138" s="11"/>
      <c r="H138" s="12"/>
      <c r="L138" s="13"/>
      <c r="N138" s="14"/>
      <c r="O138" s="14"/>
      <c r="P138" s="14"/>
      <c r="T138" s="202"/>
      <c r="U138" s="11"/>
      <c r="V138" s="202"/>
    </row>
    <row r="139" s="9" customFormat="1" spans="1:22">
      <c r="A139" s="11"/>
      <c r="C139" s="11"/>
      <c r="H139" s="12"/>
      <c r="L139" s="13"/>
      <c r="N139" s="14"/>
      <c r="O139" s="14"/>
      <c r="P139" s="14"/>
      <c r="T139" s="202"/>
      <c r="U139" s="11"/>
      <c r="V139" s="202"/>
    </row>
    <row r="140" s="9" customFormat="1" spans="1:22">
      <c r="A140" s="11"/>
      <c r="C140" s="11"/>
      <c r="H140" s="12"/>
      <c r="L140" s="13"/>
      <c r="N140" s="14"/>
      <c r="O140" s="14"/>
      <c r="P140" s="14"/>
      <c r="T140" s="202"/>
      <c r="U140" s="11"/>
      <c r="V140" s="202"/>
    </row>
    <row r="141" s="9" customFormat="1" spans="1:22">
      <c r="A141" s="11"/>
      <c r="C141" s="11"/>
      <c r="H141" s="12"/>
      <c r="L141" s="13"/>
      <c r="N141" s="14"/>
      <c r="O141" s="14"/>
      <c r="P141" s="14"/>
      <c r="T141" s="202"/>
      <c r="U141" s="11"/>
      <c r="V141" s="202"/>
    </row>
    <row r="142" s="9" customFormat="1" spans="1:22">
      <c r="A142" s="11"/>
      <c r="C142" s="11"/>
      <c r="H142" s="12"/>
      <c r="L142" s="13"/>
      <c r="N142" s="14"/>
      <c r="O142" s="14"/>
      <c r="P142" s="14"/>
      <c r="T142" s="202"/>
      <c r="U142" s="11"/>
      <c r="V142" s="202"/>
    </row>
    <row r="143" s="9" customFormat="1" spans="1:22">
      <c r="A143" s="11"/>
      <c r="C143" s="11"/>
      <c r="H143" s="12"/>
      <c r="L143" s="13"/>
      <c r="N143" s="14"/>
      <c r="O143" s="14"/>
      <c r="P143" s="14"/>
      <c r="T143" s="202"/>
      <c r="U143" s="11"/>
      <c r="V143" s="202"/>
    </row>
    <row r="144" s="9" customFormat="1" spans="1:22">
      <c r="A144" s="11"/>
      <c r="C144" s="11"/>
      <c r="H144" s="12"/>
      <c r="L144" s="13"/>
      <c r="N144" s="14"/>
      <c r="O144" s="14"/>
      <c r="P144" s="14"/>
      <c r="T144" s="202"/>
      <c r="U144" s="11"/>
      <c r="V144" s="202"/>
    </row>
    <row r="145" s="9" customFormat="1" spans="1:22">
      <c r="A145" s="11"/>
      <c r="C145" s="11"/>
      <c r="H145" s="12"/>
      <c r="L145" s="13"/>
      <c r="N145" s="14"/>
      <c r="O145" s="14"/>
      <c r="P145" s="14"/>
      <c r="T145" s="202"/>
      <c r="U145" s="11"/>
      <c r="V145" s="202"/>
    </row>
    <row r="146" s="9" customFormat="1" spans="1:22">
      <c r="A146" s="11"/>
      <c r="C146" s="11"/>
      <c r="H146" s="12"/>
      <c r="L146" s="13"/>
      <c r="N146" s="14"/>
      <c r="O146" s="14"/>
      <c r="P146" s="14"/>
      <c r="T146" s="202"/>
      <c r="U146" s="11"/>
      <c r="V146" s="202"/>
    </row>
    <row r="147" s="9" customFormat="1" spans="1:22">
      <c r="A147" s="11"/>
      <c r="C147" s="11"/>
      <c r="H147" s="12"/>
      <c r="L147" s="13"/>
      <c r="N147" s="14"/>
      <c r="O147" s="14"/>
      <c r="P147" s="14"/>
      <c r="T147" s="202"/>
      <c r="U147" s="11"/>
      <c r="V147" s="202"/>
    </row>
    <row r="148" s="9" customFormat="1" spans="1:22">
      <c r="A148" s="11"/>
      <c r="C148" s="11"/>
      <c r="H148" s="12"/>
      <c r="L148" s="13"/>
      <c r="N148" s="14"/>
      <c r="O148" s="14"/>
      <c r="P148" s="14"/>
      <c r="T148" s="202"/>
      <c r="U148" s="11"/>
      <c r="V148" s="202"/>
    </row>
    <row r="149" s="9" customFormat="1" spans="1:22">
      <c r="A149" s="11"/>
      <c r="C149" s="11"/>
      <c r="H149" s="12"/>
      <c r="L149" s="13"/>
      <c r="N149" s="14"/>
      <c r="O149" s="14"/>
      <c r="P149" s="14"/>
      <c r="T149" s="202"/>
      <c r="U149" s="11"/>
      <c r="V149" s="202"/>
    </row>
    <row r="150" s="9" customFormat="1" spans="1:22">
      <c r="A150" s="11"/>
      <c r="C150" s="11"/>
      <c r="H150" s="12"/>
      <c r="L150" s="13"/>
      <c r="N150" s="14"/>
      <c r="O150" s="14"/>
      <c r="P150" s="14"/>
      <c r="T150" s="202"/>
      <c r="U150" s="11"/>
      <c r="V150" s="202"/>
    </row>
    <row r="151" s="9" customFormat="1" spans="1:22">
      <c r="A151" s="11"/>
      <c r="C151" s="11"/>
      <c r="H151" s="12"/>
      <c r="L151" s="13"/>
      <c r="N151" s="14"/>
      <c r="O151" s="14"/>
      <c r="P151" s="14"/>
      <c r="T151" s="202"/>
      <c r="U151" s="11"/>
      <c r="V151" s="202"/>
    </row>
    <row r="152" s="9" customFormat="1" spans="1:22">
      <c r="A152" s="11"/>
      <c r="C152" s="11"/>
      <c r="H152" s="12"/>
      <c r="L152" s="13"/>
      <c r="N152" s="14"/>
      <c r="O152" s="14"/>
      <c r="P152" s="14"/>
      <c r="T152" s="202"/>
      <c r="U152" s="11"/>
      <c r="V152" s="202"/>
    </row>
    <row r="153" s="9" customFormat="1" spans="1:22">
      <c r="A153" s="11"/>
      <c r="C153" s="11"/>
      <c r="H153" s="12"/>
      <c r="L153" s="13"/>
      <c r="N153" s="14"/>
      <c r="O153" s="14"/>
      <c r="P153" s="14"/>
      <c r="T153" s="202"/>
      <c r="U153" s="11"/>
      <c r="V153" s="202"/>
    </row>
    <row r="154" s="9" customFormat="1" spans="1:22">
      <c r="A154" s="11"/>
      <c r="C154" s="11"/>
      <c r="H154" s="12"/>
      <c r="L154" s="13"/>
      <c r="N154" s="14"/>
      <c r="O154" s="14"/>
      <c r="P154" s="14"/>
      <c r="T154" s="202"/>
      <c r="U154" s="11"/>
      <c r="V154" s="202"/>
    </row>
    <row r="155" s="9" customFormat="1" spans="1:22">
      <c r="A155" s="11"/>
      <c r="C155" s="11"/>
      <c r="H155" s="12"/>
      <c r="L155" s="13"/>
      <c r="N155" s="14"/>
      <c r="O155" s="14"/>
      <c r="P155" s="14"/>
      <c r="T155" s="202"/>
      <c r="U155" s="11"/>
      <c r="V155" s="202"/>
    </row>
    <row r="156" s="9" customFormat="1" spans="1:22">
      <c r="A156" s="11"/>
      <c r="C156" s="11"/>
      <c r="H156" s="12"/>
      <c r="L156" s="13"/>
      <c r="N156" s="14"/>
      <c r="O156" s="14"/>
      <c r="P156" s="14"/>
      <c r="T156" s="202"/>
      <c r="U156" s="11"/>
      <c r="V156" s="202"/>
    </row>
    <row r="157" s="9" customFormat="1" spans="1:22">
      <c r="A157" s="11"/>
      <c r="C157" s="11"/>
      <c r="H157" s="12"/>
      <c r="L157" s="13"/>
      <c r="N157" s="14"/>
      <c r="O157" s="14"/>
      <c r="P157" s="14"/>
      <c r="T157" s="202"/>
      <c r="U157" s="11"/>
      <c r="V157" s="202"/>
    </row>
    <row r="158" s="9" customFormat="1" spans="1:22">
      <c r="A158" s="11"/>
      <c r="C158" s="11"/>
      <c r="H158" s="12"/>
      <c r="L158" s="13"/>
      <c r="N158" s="14"/>
      <c r="O158" s="14"/>
      <c r="P158" s="14"/>
      <c r="T158" s="202"/>
      <c r="U158" s="11"/>
      <c r="V158" s="202"/>
    </row>
    <row r="159" s="9" customFormat="1" spans="1:22">
      <c r="A159" s="11"/>
      <c r="C159" s="11"/>
      <c r="H159" s="12"/>
      <c r="L159" s="13"/>
      <c r="N159" s="14"/>
      <c r="O159" s="14"/>
      <c r="P159" s="14"/>
      <c r="T159" s="202"/>
      <c r="U159" s="11"/>
      <c r="V159" s="202"/>
    </row>
    <row r="160" s="9" customFormat="1" spans="1:22">
      <c r="A160" s="11"/>
      <c r="C160" s="11"/>
      <c r="H160" s="12"/>
      <c r="L160" s="13"/>
      <c r="N160" s="14"/>
      <c r="O160" s="14"/>
      <c r="P160" s="14"/>
      <c r="T160" s="202"/>
      <c r="U160" s="11"/>
      <c r="V160" s="202"/>
    </row>
    <row r="161" s="9" customFormat="1" spans="1:22">
      <c r="A161" s="11"/>
      <c r="C161" s="11"/>
      <c r="H161" s="12"/>
      <c r="L161" s="13"/>
      <c r="N161" s="14"/>
      <c r="O161" s="14"/>
      <c r="P161" s="14"/>
      <c r="T161" s="202"/>
      <c r="U161" s="11"/>
      <c r="V161" s="202"/>
    </row>
    <row r="162" s="9" customFormat="1" spans="1:22">
      <c r="A162" s="11"/>
      <c r="C162" s="11"/>
      <c r="H162" s="12"/>
      <c r="L162" s="13"/>
      <c r="N162" s="14"/>
      <c r="O162" s="14"/>
      <c r="P162" s="14"/>
      <c r="T162" s="202"/>
      <c r="U162" s="11"/>
      <c r="V162" s="202"/>
    </row>
    <row r="163" s="9" customFormat="1" spans="1:22">
      <c r="A163" s="11"/>
      <c r="C163" s="11"/>
      <c r="H163" s="12"/>
      <c r="L163" s="13"/>
      <c r="N163" s="14"/>
      <c r="O163" s="14"/>
      <c r="P163" s="14"/>
      <c r="T163" s="202"/>
      <c r="U163" s="11"/>
      <c r="V163" s="202"/>
    </row>
    <row r="164" s="9" customFormat="1" spans="1:22">
      <c r="A164" s="11"/>
      <c r="C164" s="11"/>
      <c r="H164" s="12"/>
      <c r="L164" s="13"/>
      <c r="N164" s="14"/>
      <c r="O164" s="14"/>
      <c r="P164" s="14"/>
      <c r="T164" s="202"/>
      <c r="U164" s="11"/>
      <c r="V164" s="202"/>
    </row>
    <row r="165" s="9" customFormat="1" spans="1:22">
      <c r="A165" s="11"/>
      <c r="C165" s="11"/>
      <c r="H165" s="12"/>
      <c r="L165" s="13"/>
      <c r="N165" s="14"/>
      <c r="O165" s="14"/>
      <c r="P165" s="14"/>
      <c r="T165" s="202"/>
      <c r="U165" s="11"/>
      <c r="V165" s="202"/>
    </row>
    <row r="166" s="9" customFormat="1" spans="1:22">
      <c r="A166" s="11"/>
      <c r="C166" s="11"/>
      <c r="H166" s="12"/>
      <c r="L166" s="13"/>
      <c r="N166" s="14"/>
      <c r="O166" s="14"/>
      <c r="P166" s="14"/>
      <c r="T166" s="202"/>
      <c r="U166" s="11"/>
      <c r="V166" s="202"/>
    </row>
    <row r="167" s="9" customFormat="1" spans="1:22">
      <c r="A167" s="11"/>
      <c r="C167" s="11"/>
      <c r="H167" s="12"/>
      <c r="L167" s="13"/>
      <c r="N167" s="14"/>
      <c r="O167" s="14"/>
      <c r="P167" s="14"/>
      <c r="T167" s="202"/>
      <c r="U167" s="11"/>
      <c r="V167" s="202"/>
    </row>
    <row r="168" s="9" customFormat="1" spans="1:22">
      <c r="A168" s="11"/>
      <c r="C168" s="11"/>
      <c r="H168" s="12"/>
      <c r="L168" s="13"/>
      <c r="N168" s="14"/>
      <c r="O168" s="14"/>
      <c r="P168" s="14"/>
      <c r="T168" s="202"/>
      <c r="U168" s="11"/>
      <c r="V168" s="202"/>
    </row>
    <row r="169" s="9" customFormat="1" spans="1:22">
      <c r="A169" s="11"/>
      <c r="C169" s="11"/>
      <c r="H169" s="12"/>
      <c r="L169" s="13"/>
      <c r="N169" s="14"/>
      <c r="O169" s="14"/>
      <c r="P169" s="14"/>
      <c r="T169" s="202"/>
      <c r="U169" s="11"/>
      <c r="V169" s="202"/>
    </row>
    <row r="170" s="9" customFormat="1" spans="1:22">
      <c r="A170" s="11"/>
      <c r="C170" s="11"/>
      <c r="H170" s="12"/>
      <c r="L170" s="13"/>
      <c r="N170" s="14"/>
      <c r="O170" s="14"/>
      <c r="P170" s="14"/>
      <c r="T170" s="202"/>
      <c r="U170" s="11"/>
      <c r="V170" s="202"/>
    </row>
    <row r="171" s="9" customFormat="1" spans="1:22">
      <c r="A171" s="11"/>
      <c r="C171" s="11"/>
      <c r="H171" s="12"/>
      <c r="L171" s="13"/>
      <c r="N171" s="14"/>
      <c r="O171" s="14"/>
      <c r="P171" s="14"/>
      <c r="T171" s="202"/>
      <c r="U171" s="11"/>
      <c r="V171" s="202"/>
    </row>
    <row r="172" s="9" customFormat="1" spans="1:22">
      <c r="A172" s="11"/>
      <c r="C172" s="11"/>
      <c r="H172" s="12"/>
      <c r="L172" s="13"/>
      <c r="N172" s="14"/>
      <c r="O172" s="14"/>
      <c r="P172" s="14"/>
      <c r="T172" s="202"/>
      <c r="U172" s="11"/>
      <c r="V172" s="202"/>
    </row>
    <row r="173" s="9" customFormat="1" spans="1:22">
      <c r="A173" s="11"/>
      <c r="C173" s="11"/>
      <c r="H173" s="12"/>
      <c r="L173" s="13"/>
      <c r="N173" s="14"/>
      <c r="O173" s="14"/>
      <c r="P173" s="14"/>
      <c r="T173" s="202"/>
      <c r="U173" s="11"/>
      <c r="V173" s="202"/>
    </row>
    <row r="174" s="9" customFormat="1" spans="1:22">
      <c r="A174" s="11"/>
      <c r="C174" s="11"/>
      <c r="H174" s="12"/>
      <c r="L174" s="13"/>
      <c r="N174" s="14"/>
      <c r="O174" s="14"/>
      <c r="P174" s="14"/>
      <c r="T174" s="202"/>
      <c r="U174" s="11"/>
      <c r="V174" s="202"/>
    </row>
    <row r="175" s="9" customFormat="1" spans="1:22">
      <c r="A175" s="11"/>
      <c r="C175" s="11"/>
      <c r="H175" s="12"/>
      <c r="L175" s="13"/>
      <c r="N175" s="14"/>
      <c r="O175" s="14"/>
      <c r="P175" s="14"/>
      <c r="T175" s="202"/>
      <c r="U175" s="11"/>
      <c r="V175" s="202"/>
    </row>
    <row r="176" s="9" customFormat="1" spans="1:22">
      <c r="A176" s="11"/>
      <c r="C176" s="11"/>
      <c r="H176" s="12"/>
      <c r="L176" s="13"/>
      <c r="N176" s="14"/>
      <c r="O176" s="14"/>
      <c r="P176" s="14"/>
      <c r="T176" s="202"/>
      <c r="U176" s="11"/>
      <c r="V176" s="202"/>
    </row>
    <row r="177" s="9" customFormat="1" spans="1:22">
      <c r="A177" s="11"/>
      <c r="C177" s="11"/>
      <c r="H177" s="12"/>
      <c r="L177" s="13"/>
      <c r="N177" s="14"/>
      <c r="O177" s="14"/>
      <c r="P177" s="14"/>
      <c r="T177" s="202"/>
      <c r="U177" s="11"/>
      <c r="V177" s="202"/>
    </row>
    <row r="178" s="9" customFormat="1" spans="1:22">
      <c r="A178" s="11"/>
      <c r="C178" s="11"/>
      <c r="H178" s="12"/>
      <c r="L178" s="13"/>
      <c r="N178" s="14"/>
      <c r="O178" s="14"/>
      <c r="P178" s="14"/>
      <c r="T178" s="202"/>
      <c r="U178" s="11"/>
      <c r="V178" s="202"/>
    </row>
    <row r="179" s="9" customFormat="1" spans="1:22">
      <c r="A179" s="11"/>
      <c r="C179" s="11"/>
      <c r="H179" s="12"/>
      <c r="L179" s="13"/>
      <c r="N179" s="14"/>
      <c r="O179" s="14"/>
      <c r="P179" s="14"/>
      <c r="T179" s="202"/>
      <c r="U179" s="11"/>
      <c r="V179" s="202"/>
    </row>
    <row r="180" s="9" customFormat="1" spans="1:22">
      <c r="A180" s="11"/>
      <c r="C180" s="11"/>
      <c r="H180" s="12"/>
      <c r="L180" s="13"/>
      <c r="N180" s="14"/>
      <c r="O180" s="14"/>
      <c r="P180" s="14"/>
      <c r="T180" s="202"/>
      <c r="U180" s="11"/>
      <c r="V180" s="202"/>
    </row>
    <row r="181" s="9" customFormat="1" spans="1:22">
      <c r="A181" s="11"/>
      <c r="C181" s="11"/>
      <c r="H181" s="12"/>
      <c r="L181" s="13"/>
      <c r="N181" s="14"/>
      <c r="O181" s="14"/>
      <c r="P181" s="14"/>
      <c r="T181" s="202"/>
      <c r="U181" s="11"/>
      <c r="V181" s="202"/>
    </row>
    <row r="182" s="9" customFormat="1" spans="1:22">
      <c r="A182" s="11"/>
      <c r="C182" s="11"/>
      <c r="H182" s="12"/>
      <c r="L182" s="13"/>
      <c r="N182" s="14"/>
      <c r="O182" s="14"/>
      <c r="P182" s="14"/>
      <c r="T182" s="202"/>
      <c r="U182" s="11"/>
      <c r="V182" s="202"/>
    </row>
    <row r="183" s="9" customFormat="1" spans="1:22">
      <c r="A183" s="11"/>
      <c r="C183" s="11"/>
      <c r="H183" s="12"/>
      <c r="L183" s="13"/>
      <c r="N183" s="14"/>
      <c r="O183" s="14"/>
      <c r="P183" s="14"/>
      <c r="T183" s="202"/>
      <c r="U183" s="11"/>
      <c r="V183" s="202"/>
    </row>
    <row r="184" s="9" customFormat="1" spans="1:22">
      <c r="A184" s="11"/>
      <c r="C184" s="11"/>
      <c r="H184" s="12"/>
      <c r="L184" s="13"/>
      <c r="N184" s="14"/>
      <c r="O184" s="14"/>
      <c r="P184" s="14"/>
      <c r="T184" s="202"/>
      <c r="U184" s="11"/>
      <c r="V184" s="202"/>
    </row>
    <row r="185" s="9" customFormat="1" spans="1:22">
      <c r="A185" s="11"/>
      <c r="C185" s="11"/>
      <c r="H185" s="12"/>
      <c r="L185" s="13"/>
      <c r="N185" s="14"/>
      <c r="O185" s="14"/>
      <c r="P185" s="14"/>
      <c r="T185" s="202"/>
      <c r="U185" s="11"/>
      <c r="V185" s="202"/>
    </row>
    <row r="186" s="9" customFormat="1" spans="1:22">
      <c r="A186" s="11"/>
      <c r="C186" s="11"/>
      <c r="H186" s="12"/>
      <c r="L186" s="13"/>
      <c r="N186" s="14"/>
      <c r="O186" s="14"/>
      <c r="P186" s="14"/>
      <c r="T186" s="202"/>
      <c r="U186" s="11"/>
      <c r="V186" s="202"/>
    </row>
    <row r="187" s="9" customFormat="1" spans="1:22">
      <c r="A187" s="11"/>
      <c r="C187" s="11"/>
      <c r="H187" s="12"/>
      <c r="L187" s="13"/>
      <c r="N187" s="14"/>
      <c r="O187" s="14"/>
      <c r="P187" s="14"/>
      <c r="T187" s="202"/>
      <c r="U187" s="11"/>
      <c r="V187" s="202"/>
    </row>
    <row r="188" s="9" customFormat="1" spans="1:22">
      <c r="A188" s="11"/>
      <c r="C188" s="11"/>
      <c r="H188" s="12"/>
      <c r="L188" s="13"/>
      <c r="N188" s="14"/>
      <c r="O188" s="14"/>
      <c r="P188" s="14"/>
      <c r="T188" s="202"/>
      <c r="U188" s="11"/>
      <c r="V188" s="202"/>
    </row>
    <row r="189" s="9" customFormat="1" spans="1:22">
      <c r="A189" s="11"/>
      <c r="C189" s="11"/>
      <c r="H189" s="12"/>
      <c r="L189" s="13"/>
      <c r="N189" s="14"/>
      <c r="O189" s="14"/>
      <c r="P189" s="14"/>
      <c r="T189" s="202"/>
      <c r="U189" s="11"/>
      <c r="V189" s="202"/>
    </row>
    <row r="190" s="9" customFormat="1" spans="1:22">
      <c r="A190" s="11"/>
      <c r="C190" s="11"/>
      <c r="H190" s="12"/>
      <c r="L190" s="13"/>
      <c r="N190" s="14"/>
      <c r="O190" s="14"/>
      <c r="P190" s="14"/>
      <c r="T190" s="202"/>
      <c r="U190" s="11"/>
      <c r="V190" s="202"/>
    </row>
    <row r="191" s="9" customFormat="1" spans="1:22">
      <c r="A191" s="11"/>
      <c r="C191" s="11"/>
      <c r="H191" s="12"/>
      <c r="L191" s="13"/>
      <c r="N191" s="14"/>
      <c r="O191" s="14"/>
      <c r="P191" s="14"/>
      <c r="T191" s="202"/>
      <c r="U191" s="11"/>
      <c r="V191" s="202"/>
    </row>
    <row r="192" s="9" customFormat="1" spans="1:22">
      <c r="A192" s="11"/>
      <c r="C192" s="11"/>
      <c r="H192" s="12"/>
      <c r="L192" s="13"/>
      <c r="N192" s="14"/>
      <c r="O192" s="14"/>
      <c r="P192" s="14"/>
      <c r="T192" s="202"/>
      <c r="U192" s="11"/>
      <c r="V192" s="202"/>
    </row>
    <row r="193" s="9" customFormat="1" spans="1:22">
      <c r="A193" s="11"/>
      <c r="C193" s="11"/>
      <c r="H193" s="12"/>
      <c r="L193" s="13"/>
      <c r="N193" s="14"/>
      <c r="O193" s="14"/>
      <c r="P193" s="14"/>
      <c r="T193" s="202"/>
      <c r="U193" s="11"/>
      <c r="V193" s="202"/>
    </row>
    <row r="194" s="9" customFormat="1" spans="1:22">
      <c r="A194" s="11"/>
      <c r="C194" s="11"/>
      <c r="H194" s="12"/>
      <c r="L194" s="13"/>
      <c r="N194" s="14"/>
      <c r="O194" s="14"/>
      <c r="P194" s="14"/>
      <c r="T194" s="202"/>
      <c r="U194" s="11"/>
      <c r="V194" s="202"/>
    </row>
    <row r="195" s="9" customFormat="1" spans="1:22">
      <c r="A195" s="11"/>
      <c r="C195" s="11"/>
      <c r="H195" s="12"/>
      <c r="L195" s="13"/>
      <c r="N195" s="14"/>
      <c r="O195" s="14"/>
      <c r="P195" s="14"/>
      <c r="T195" s="202"/>
      <c r="U195" s="11"/>
      <c r="V195" s="202"/>
    </row>
    <row r="196" s="9" customFormat="1" spans="1:22">
      <c r="A196" s="11"/>
      <c r="C196" s="11"/>
      <c r="H196" s="12"/>
      <c r="L196" s="13"/>
      <c r="N196" s="14"/>
      <c r="O196" s="14"/>
      <c r="P196" s="14"/>
      <c r="T196" s="202"/>
      <c r="U196" s="11"/>
      <c r="V196" s="202"/>
    </row>
    <row r="197" s="9" customFormat="1" spans="1:22">
      <c r="A197" s="11"/>
      <c r="C197" s="11"/>
      <c r="H197" s="12"/>
      <c r="L197" s="13"/>
      <c r="N197" s="14"/>
      <c r="O197" s="14"/>
      <c r="P197" s="14"/>
      <c r="T197" s="202"/>
      <c r="U197" s="11"/>
      <c r="V197" s="202"/>
    </row>
    <row r="198" s="9" customFormat="1" spans="1:22">
      <c r="A198" s="11"/>
      <c r="C198" s="11"/>
      <c r="H198" s="12"/>
      <c r="L198" s="13"/>
      <c r="N198" s="14"/>
      <c r="O198" s="14"/>
      <c r="P198" s="14"/>
      <c r="T198" s="202"/>
      <c r="U198" s="11"/>
      <c r="V198" s="202"/>
    </row>
    <row r="199" s="9" customFormat="1" spans="1:22">
      <c r="A199" s="11"/>
      <c r="C199" s="11"/>
      <c r="H199" s="12"/>
      <c r="L199" s="13"/>
      <c r="N199" s="14"/>
      <c r="O199" s="14"/>
      <c r="P199" s="14"/>
      <c r="T199" s="202"/>
      <c r="U199" s="11"/>
      <c r="V199" s="202"/>
    </row>
    <row r="200" s="9" customFormat="1" spans="1:22">
      <c r="A200" s="11"/>
      <c r="C200" s="11"/>
      <c r="H200" s="12"/>
      <c r="L200" s="13"/>
      <c r="N200" s="14"/>
      <c r="O200" s="14"/>
      <c r="P200" s="14"/>
      <c r="T200" s="202"/>
      <c r="U200" s="11"/>
      <c r="V200" s="202"/>
    </row>
    <row r="201" s="9" customFormat="1" spans="1:22">
      <c r="A201" s="11"/>
      <c r="C201" s="11"/>
      <c r="H201" s="12"/>
      <c r="L201" s="13"/>
      <c r="N201" s="14"/>
      <c r="O201" s="14"/>
      <c r="P201" s="14"/>
      <c r="T201" s="202"/>
      <c r="U201" s="11"/>
      <c r="V201" s="202"/>
    </row>
    <row r="202" s="9" customFormat="1" spans="1:22">
      <c r="A202" s="11"/>
      <c r="C202" s="11"/>
      <c r="H202" s="12"/>
      <c r="L202" s="13"/>
      <c r="N202" s="14"/>
      <c r="O202" s="14"/>
      <c r="P202" s="14"/>
      <c r="T202" s="202"/>
      <c r="U202" s="11"/>
      <c r="V202" s="202"/>
    </row>
    <row r="203" s="9" customFormat="1" spans="1:22">
      <c r="A203" s="11"/>
      <c r="C203" s="11"/>
      <c r="H203" s="12"/>
      <c r="L203" s="13"/>
      <c r="N203" s="14"/>
      <c r="O203" s="14"/>
      <c r="P203" s="14"/>
      <c r="T203" s="202"/>
      <c r="U203" s="11"/>
      <c r="V203" s="202"/>
    </row>
    <row r="204" s="9" customFormat="1" spans="1:22">
      <c r="A204" s="11"/>
      <c r="C204" s="11"/>
      <c r="H204" s="12"/>
      <c r="L204" s="13"/>
      <c r="N204" s="14"/>
      <c r="O204" s="14"/>
      <c r="P204" s="14"/>
      <c r="T204" s="202"/>
      <c r="U204" s="11"/>
      <c r="V204" s="202"/>
    </row>
    <row r="205" s="9" customFormat="1" spans="1:22">
      <c r="A205" s="11"/>
      <c r="C205" s="11"/>
      <c r="H205" s="12"/>
      <c r="L205" s="13"/>
      <c r="N205" s="14"/>
      <c r="O205" s="14"/>
      <c r="P205" s="14"/>
      <c r="T205" s="202"/>
      <c r="U205" s="11"/>
      <c r="V205" s="202"/>
    </row>
    <row r="206" s="9" customFormat="1" spans="1:22">
      <c r="A206" s="11"/>
      <c r="C206" s="11"/>
      <c r="H206" s="12"/>
      <c r="L206" s="13"/>
      <c r="N206" s="14"/>
      <c r="O206" s="14"/>
      <c r="P206" s="14"/>
      <c r="T206" s="202"/>
      <c r="U206" s="11"/>
      <c r="V206" s="202"/>
    </row>
    <row r="207" s="9" customFormat="1" spans="1:22">
      <c r="A207" s="11"/>
      <c r="C207" s="11"/>
      <c r="H207" s="12"/>
      <c r="L207" s="13"/>
      <c r="N207" s="14"/>
      <c r="O207" s="14"/>
      <c r="P207" s="14"/>
      <c r="T207" s="202"/>
      <c r="U207" s="11"/>
      <c r="V207" s="202"/>
    </row>
    <row r="208" s="9" customFormat="1" spans="1:22">
      <c r="A208" s="11"/>
      <c r="C208" s="11"/>
      <c r="H208" s="12"/>
      <c r="L208" s="13"/>
      <c r="N208" s="14"/>
      <c r="O208" s="14"/>
      <c r="P208" s="14"/>
      <c r="T208" s="202"/>
      <c r="U208" s="11"/>
      <c r="V208" s="202"/>
    </row>
    <row r="209" s="9" customFormat="1" spans="1:22">
      <c r="A209" s="11"/>
      <c r="C209" s="11"/>
      <c r="H209" s="12"/>
      <c r="L209" s="13"/>
      <c r="N209" s="14"/>
      <c r="O209" s="14"/>
      <c r="P209" s="14"/>
      <c r="T209" s="202"/>
      <c r="U209" s="11"/>
      <c r="V209" s="202"/>
    </row>
    <row r="210" s="9" customFormat="1" spans="1:22">
      <c r="A210" s="11"/>
      <c r="C210" s="11"/>
      <c r="H210" s="12"/>
      <c r="L210" s="13"/>
      <c r="N210" s="14"/>
      <c r="O210" s="14"/>
      <c r="P210" s="14"/>
      <c r="T210" s="202"/>
      <c r="U210" s="11"/>
      <c r="V210" s="202"/>
    </row>
    <row r="211" s="9" customFormat="1" spans="1:22">
      <c r="A211" s="11"/>
      <c r="C211" s="11"/>
      <c r="H211" s="12"/>
      <c r="L211" s="13"/>
      <c r="N211" s="14"/>
      <c r="O211" s="14"/>
      <c r="P211" s="14"/>
      <c r="T211" s="202"/>
      <c r="U211" s="11"/>
      <c r="V211" s="202"/>
    </row>
    <row r="212" s="9" customFormat="1" spans="1:22">
      <c r="A212" s="11"/>
      <c r="C212" s="11"/>
      <c r="H212" s="12"/>
      <c r="L212" s="13"/>
      <c r="N212" s="14"/>
      <c r="O212" s="14"/>
      <c r="P212" s="14"/>
      <c r="T212" s="202"/>
      <c r="U212" s="11"/>
      <c r="V212" s="202"/>
    </row>
    <row r="213" s="9" customFormat="1" spans="1:22">
      <c r="A213" s="11"/>
      <c r="C213" s="11"/>
      <c r="H213" s="12"/>
      <c r="L213" s="13"/>
      <c r="N213" s="14"/>
      <c r="O213" s="14"/>
      <c r="P213" s="14"/>
      <c r="T213" s="202"/>
      <c r="U213" s="11"/>
      <c r="V213" s="202"/>
    </row>
    <row r="214" s="9" customFormat="1" spans="1:22">
      <c r="A214" s="11"/>
      <c r="C214" s="11"/>
      <c r="H214" s="12"/>
      <c r="L214" s="13"/>
      <c r="N214" s="14"/>
      <c r="O214" s="14"/>
      <c r="P214" s="14"/>
      <c r="T214" s="202"/>
      <c r="U214" s="11"/>
      <c r="V214" s="202"/>
    </row>
    <row r="215" s="9" customFormat="1" spans="1:22">
      <c r="A215" s="11"/>
      <c r="C215" s="11"/>
      <c r="H215" s="12"/>
      <c r="L215" s="13"/>
      <c r="N215" s="14"/>
      <c r="O215" s="14"/>
      <c r="P215" s="14"/>
      <c r="T215" s="202"/>
      <c r="U215" s="11"/>
      <c r="V215" s="202"/>
    </row>
    <row r="216" s="9" customFormat="1" spans="1:22">
      <c r="A216" s="11"/>
      <c r="C216" s="11"/>
      <c r="H216" s="12"/>
      <c r="L216" s="13"/>
      <c r="N216" s="14"/>
      <c r="O216" s="14"/>
      <c r="P216" s="14"/>
      <c r="T216" s="202"/>
      <c r="U216" s="11"/>
      <c r="V216" s="202"/>
    </row>
    <row r="217" s="9" customFormat="1" spans="1:22">
      <c r="A217" s="11"/>
      <c r="C217" s="11"/>
      <c r="H217" s="12"/>
      <c r="L217" s="13"/>
      <c r="N217" s="14"/>
      <c r="O217" s="14"/>
      <c r="P217" s="14"/>
      <c r="T217" s="202"/>
      <c r="U217" s="11"/>
      <c r="V217" s="202"/>
    </row>
    <row r="218" s="9" customFormat="1" spans="1:22">
      <c r="A218" s="11"/>
      <c r="C218" s="11"/>
      <c r="H218" s="12"/>
      <c r="L218" s="13"/>
      <c r="N218" s="14"/>
      <c r="O218" s="14"/>
      <c r="P218" s="14"/>
      <c r="T218" s="202"/>
      <c r="U218" s="11"/>
      <c r="V218" s="202"/>
    </row>
    <row r="219" s="9" customFormat="1" spans="1:22">
      <c r="A219" s="11"/>
      <c r="C219" s="11"/>
      <c r="H219" s="12"/>
      <c r="L219" s="13"/>
      <c r="N219" s="14"/>
      <c r="O219" s="14"/>
      <c r="P219" s="14"/>
      <c r="T219" s="202"/>
      <c r="U219" s="11"/>
      <c r="V219" s="202"/>
    </row>
    <row r="220" s="9" customFormat="1" spans="1:22">
      <c r="A220" s="11"/>
      <c r="C220" s="11"/>
      <c r="H220" s="12"/>
      <c r="L220" s="13"/>
      <c r="N220" s="14"/>
      <c r="O220" s="14"/>
      <c r="P220" s="14"/>
      <c r="T220" s="202"/>
      <c r="U220" s="11"/>
      <c r="V220" s="202"/>
    </row>
    <row r="221" s="9" customFormat="1" spans="1:22">
      <c r="A221" s="11"/>
      <c r="C221" s="11"/>
      <c r="H221" s="12"/>
      <c r="L221" s="13"/>
      <c r="N221" s="14"/>
      <c r="O221" s="14"/>
      <c r="P221" s="14"/>
      <c r="T221" s="202"/>
      <c r="U221" s="11"/>
      <c r="V221" s="202"/>
    </row>
    <row r="222" s="9" customFormat="1" spans="1:22">
      <c r="A222" s="11"/>
      <c r="C222" s="11"/>
      <c r="H222" s="12"/>
      <c r="L222" s="13"/>
      <c r="N222" s="14"/>
      <c r="O222" s="14"/>
      <c r="P222" s="14"/>
      <c r="T222" s="202"/>
      <c r="U222" s="11"/>
      <c r="V222" s="202"/>
    </row>
    <row r="223" s="9" customFormat="1" spans="1:22">
      <c r="A223" s="11"/>
      <c r="C223" s="11"/>
      <c r="H223" s="12"/>
      <c r="L223" s="13"/>
      <c r="N223" s="14"/>
      <c r="O223" s="14"/>
      <c r="P223" s="14"/>
      <c r="T223" s="202"/>
      <c r="U223" s="11"/>
      <c r="V223" s="202"/>
    </row>
    <row r="224" s="9" customFormat="1" spans="1:22">
      <c r="A224" s="11"/>
      <c r="C224" s="11"/>
      <c r="H224" s="12"/>
      <c r="L224" s="13"/>
      <c r="N224" s="14"/>
      <c r="O224" s="14"/>
      <c r="P224" s="14"/>
      <c r="T224" s="202"/>
      <c r="U224" s="11"/>
      <c r="V224" s="202"/>
    </row>
    <row r="225" s="9" customFormat="1" spans="1:22">
      <c r="A225" s="11"/>
      <c r="C225" s="11"/>
      <c r="H225" s="12"/>
      <c r="L225" s="13"/>
      <c r="N225" s="14"/>
      <c r="O225" s="14"/>
      <c r="P225" s="14"/>
      <c r="T225" s="202"/>
      <c r="U225" s="11"/>
      <c r="V225" s="202"/>
    </row>
    <row r="226" s="9" customFormat="1" spans="1:22">
      <c r="A226" s="11"/>
      <c r="C226" s="11"/>
      <c r="H226" s="12"/>
      <c r="L226" s="13"/>
      <c r="N226" s="14"/>
      <c r="O226" s="14"/>
      <c r="P226" s="14"/>
      <c r="T226" s="202"/>
      <c r="U226" s="11"/>
      <c r="V226" s="202"/>
    </row>
    <row r="227" s="9" customFormat="1" spans="1:22">
      <c r="A227" s="11"/>
      <c r="C227" s="11"/>
      <c r="H227" s="12"/>
      <c r="L227" s="13"/>
      <c r="N227" s="14"/>
      <c r="O227" s="14"/>
      <c r="P227" s="14"/>
      <c r="T227" s="202"/>
      <c r="U227" s="11"/>
      <c r="V227" s="202"/>
    </row>
    <row r="228" s="9" customFormat="1" spans="1:22">
      <c r="A228" s="11"/>
      <c r="C228" s="11"/>
      <c r="H228" s="12"/>
      <c r="L228" s="13"/>
      <c r="N228" s="14"/>
      <c r="O228" s="14"/>
      <c r="P228" s="14"/>
      <c r="T228" s="202"/>
      <c r="U228" s="11"/>
      <c r="V228" s="202"/>
    </row>
    <row r="229" s="9" customFormat="1" spans="1:22">
      <c r="A229" s="11"/>
      <c r="C229" s="11"/>
      <c r="H229" s="12"/>
      <c r="L229" s="13"/>
      <c r="N229" s="14"/>
      <c r="O229" s="14"/>
      <c r="P229" s="14"/>
      <c r="T229" s="202"/>
      <c r="U229" s="11"/>
      <c r="V229" s="202"/>
    </row>
    <row r="230" s="9" customFormat="1" spans="1:22">
      <c r="A230" s="11"/>
      <c r="C230" s="11"/>
      <c r="H230" s="12"/>
      <c r="L230" s="13"/>
      <c r="N230" s="14"/>
      <c r="O230" s="14"/>
      <c r="P230" s="14"/>
      <c r="T230" s="202"/>
      <c r="U230" s="11"/>
      <c r="V230" s="202"/>
    </row>
    <row r="231" s="9" customFormat="1" spans="1:22">
      <c r="A231" s="11"/>
      <c r="C231" s="11"/>
      <c r="H231" s="12"/>
      <c r="L231" s="13"/>
      <c r="N231" s="14"/>
      <c r="O231" s="14"/>
      <c r="P231" s="14"/>
      <c r="T231" s="202"/>
      <c r="U231" s="11"/>
      <c r="V231" s="202"/>
    </row>
    <row r="232" s="9" customFormat="1" spans="1:22">
      <c r="A232" s="11"/>
      <c r="C232" s="11"/>
      <c r="H232" s="12"/>
      <c r="L232" s="13"/>
      <c r="N232" s="14"/>
      <c r="O232" s="14"/>
      <c r="P232" s="14"/>
      <c r="T232" s="202"/>
      <c r="U232" s="11"/>
      <c r="V232" s="202"/>
    </row>
    <row r="233" s="9" customFormat="1" spans="1:22">
      <c r="A233" s="11"/>
      <c r="C233" s="11"/>
      <c r="H233" s="12"/>
      <c r="L233" s="13"/>
      <c r="N233" s="14"/>
      <c r="O233" s="14"/>
      <c r="P233" s="14"/>
      <c r="T233" s="202"/>
      <c r="U233" s="11"/>
      <c r="V233" s="202"/>
    </row>
    <row r="234" s="9" customFormat="1" spans="1:22">
      <c r="A234" s="11"/>
      <c r="C234" s="11"/>
      <c r="H234" s="12"/>
      <c r="L234" s="13"/>
      <c r="N234" s="14"/>
      <c r="O234" s="14"/>
      <c r="P234" s="14"/>
      <c r="T234" s="202"/>
      <c r="U234" s="11"/>
      <c r="V234" s="202"/>
    </row>
    <row r="235" s="9" customFormat="1" spans="1:22">
      <c r="A235" s="11"/>
      <c r="C235" s="11"/>
      <c r="H235" s="12"/>
      <c r="L235" s="13"/>
      <c r="N235" s="14"/>
      <c r="O235" s="14"/>
      <c r="P235" s="14"/>
      <c r="T235" s="202"/>
      <c r="U235" s="11"/>
      <c r="V235" s="202"/>
    </row>
    <row r="236" s="9" customFormat="1" spans="1:22">
      <c r="A236" s="11"/>
      <c r="C236" s="11"/>
      <c r="H236" s="12"/>
      <c r="L236" s="13"/>
      <c r="N236" s="14"/>
      <c r="O236" s="14"/>
      <c r="P236" s="14"/>
      <c r="T236" s="202"/>
      <c r="U236" s="11"/>
      <c r="V236" s="202"/>
    </row>
    <row r="237" s="9" customFormat="1" spans="1:22">
      <c r="A237" s="11"/>
      <c r="C237" s="11"/>
      <c r="H237" s="12"/>
      <c r="L237" s="13"/>
      <c r="N237" s="14"/>
      <c r="O237" s="14"/>
      <c r="P237" s="14"/>
      <c r="T237" s="202"/>
      <c r="U237" s="11"/>
      <c r="V237" s="202"/>
    </row>
    <row r="238" s="9" customFormat="1" spans="1:22">
      <c r="A238" s="11"/>
      <c r="C238" s="11"/>
      <c r="H238" s="12"/>
      <c r="L238" s="13"/>
      <c r="N238" s="14"/>
      <c r="O238" s="14"/>
      <c r="P238" s="14"/>
      <c r="T238" s="202"/>
      <c r="U238" s="11"/>
      <c r="V238" s="202"/>
    </row>
    <row r="239" s="9" customFormat="1" spans="1:22">
      <c r="A239" s="11"/>
      <c r="C239" s="11"/>
      <c r="H239" s="12"/>
      <c r="L239" s="13"/>
      <c r="N239" s="14"/>
      <c r="O239" s="14"/>
      <c r="P239" s="14"/>
      <c r="T239" s="202"/>
      <c r="U239" s="11"/>
      <c r="V239" s="202"/>
    </row>
    <row r="240" s="9" customFormat="1" spans="1:22">
      <c r="A240" s="11"/>
      <c r="C240" s="11"/>
      <c r="H240" s="12"/>
      <c r="L240" s="13"/>
      <c r="N240" s="14"/>
      <c r="O240" s="14"/>
      <c r="P240" s="14"/>
      <c r="T240" s="202"/>
      <c r="U240" s="11"/>
      <c r="V240" s="202"/>
    </row>
    <row r="241" s="9" customFormat="1" spans="1:22">
      <c r="A241" s="11"/>
      <c r="C241" s="11"/>
      <c r="H241" s="12"/>
      <c r="L241" s="13"/>
      <c r="N241" s="14"/>
      <c r="O241" s="14"/>
      <c r="P241" s="14"/>
      <c r="T241" s="202"/>
      <c r="U241" s="11"/>
      <c r="V241" s="202"/>
    </row>
    <row r="242" s="9" customFormat="1" spans="1:22">
      <c r="A242" s="11"/>
      <c r="C242" s="11"/>
      <c r="H242" s="12"/>
      <c r="L242" s="13"/>
      <c r="N242" s="14"/>
      <c r="O242" s="14"/>
      <c r="P242" s="14"/>
      <c r="T242" s="202"/>
      <c r="U242" s="11"/>
      <c r="V242" s="202"/>
    </row>
    <row r="243" s="9" customFormat="1" spans="1:22">
      <c r="A243" s="11"/>
      <c r="C243" s="11"/>
      <c r="H243" s="12"/>
      <c r="L243" s="13"/>
      <c r="N243" s="14"/>
      <c r="O243" s="14"/>
      <c r="P243" s="14"/>
      <c r="T243" s="202"/>
      <c r="U243" s="11"/>
      <c r="V243" s="202"/>
    </row>
    <row r="244" s="9" customFormat="1" spans="1:22">
      <c r="A244" s="11"/>
      <c r="C244" s="11"/>
      <c r="H244" s="12"/>
      <c r="L244" s="13"/>
      <c r="N244" s="14"/>
      <c r="O244" s="14"/>
      <c r="P244" s="14"/>
      <c r="T244" s="202"/>
      <c r="U244" s="11"/>
      <c r="V244" s="202"/>
    </row>
    <row r="245" s="9" customFormat="1" spans="1:22">
      <c r="A245" s="11"/>
      <c r="C245" s="11"/>
      <c r="H245" s="12"/>
      <c r="L245" s="13"/>
      <c r="N245" s="14"/>
      <c r="O245" s="14"/>
      <c r="P245" s="14"/>
      <c r="T245" s="202"/>
      <c r="U245" s="11"/>
      <c r="V245" s="202"/>
    </row>
    <row r="246" s="9" customFormat="1" spans="1:22">
      <c r="A246" s="11"/>
      <c r="C246" s="11"/>
      <c r="H246" s="12"/>
      <c r="L246" s="13"/>
      <c r="N246" s="14"/>
      <c r="O246" s="14"/>
      <c r="P246" s="14"/>
      <c r="T246" s="202"/>
      <c r="U246" s="11"/>
      <c r="V246" s="202"/>
    </row>
    <row r="247" s="9" customFormat="1" spans="1:22">
      <c r="A247" s="11"/>
      <c r="C247" s="11"/>
      <c r="H247" s="12"/>
      <c r="L247" s="13"/>
      <c r="N247" s="14"/>
      <c r="O247" s="14"/>
      <c r="P247" s="14"/>
      <c r="T247" s="202"/>
      <c r="U247" s="11"/>
      <c r="V247" s="202"/>
    </row>
    <row r="248" s="9" customFormat="1" spans="1:22">
      <c r="A248" s="11"/>
      <c r="C248" s="11"/>
      <c r="H248" s="12"/>
      <c r="L248" s="13"/>
      <c r="N248" s="14"/>
      <c r="O248" s="14"/>
      <c r="P248" s="14"/>
      <c r="T248" s="202"/>
      <c r="U248" s="11"/>
      <c r="V248" s="202"/>
    </row>
    <row r="249" s="9" customFormat="1" spans="1:22">
      <c r="A249" s="11"/>
      <c r="C249" s="11"/>
      <c r="H249" s="12"/>
      <c r="L249" s="13"/>
      <c r="N249" s="14"/>
      <c r="O249" s="14"/>
      <c r="P249" s="14"/>
      <c r="T249" s="202"/>
      <c r="U249" s="11"/>
      <c r="V249" s="202"/>
    </row>
    <row r="250" s="9" customFormat="1" spans="1:22">
      <c r="A250" s="11"/>
      <c r="C250" s="11"/>
      <c r="H250" s="12"/>
      <c r="L250" s="13"/>
      <c r="N250" s="14"/>
      <c r="O250" s="14"/>
      <c r="P250" s="14"/>
      <c r="T250" s="202"/>
      <c r="U250" s="11"/>
      <c r="V250" s="202"/>
    </row>
    <row r="251" s="9" customFormat="1" spans="1:22">
      <c r="A251" s="11"/>
      <c r="C251" s="11"/>
      <c r="H251" s="12"/>
      <c r="L251" s="13"/>
      <c r="N251" s="14"/>
      <c r="O251" s="14"/>
      <c r="P251" s="14"/>
      <c r="T251" s="202"/>
      <c r="U251" s="11"/>
      <c r="V251" s="202"/>
    </row>
    <row r="252" s="9" customFormat="1" spans="1:22">
      <c r="A252" s="11"/>
      <c r="C252" s="11"/>
      <c r="H252" s="12"/>
      <c r="L252" s="13"/>
      <c r="N252" s="14"/>
      <c r="O252" s="14"/>
      <c r="P252" s="14"/>
      <c r="T252" s="202"/>
      <c r="U252" s="11"/>
      <c r="V252" s="202"/>
    </row>
    <row r="253" s="9" customFormat="1" spans="1:22">
      <c r="A253" s="11"/>
      <c r="C253" s="11"/>
      <c r="H253" s="12"/>
      <c r="L253" s="13"/>
      <c r="N253" s="14"/>
      <c r="O253" s="14"/>
      <c r="P253" s="14"/>
      <c r="T253" s="202"/>
      <c r="U253" s="11"/>
      <c r="V253" s="202"/>
    </row>
    <row r="254" s="9" customFormat="1" spans="1:22">
      <c r="A254" s="11"/>
      <c r="C254" s="11"/>
      <c r="H254" s="12"/>
      <c r="L254" s="13"/>
      <c r="N254" s="14"/>
      <c r="O254" s="14"/>
      <c r="P254" s="14"/>
      <c r="T254" s="202"/>
      <c r="U254" s="11"/>
      <c r="V254" s="202"/>
    </row>
    <row r="255" s="9" customFormat="1" spans="1:22">
      <c r="A255" s="11"/>
      <c r="C255" s="11"/>
      <c r="H255" s="12"/>
      <c r="L255" s="13"/>
      <c r="N255" s="14"/>
      <c r="O255" s="14"/>
      <c r="P255" s="14"/>
      <c r="T255" s="202"/>
      <c r="U255" s="11"/>
      <c r="V255" s="202"/>
    </row>
    <row r="256" s="9" customFormat="1" spans="1:22">
      <c r="A256" s="11"/>
      <c r="C256" s="11"/>
      <c r="H256" s="12"/>
      <c r="L256" s="13"/>
      <c r="N256" s="14"/>
      <c r="O256" s="14"/>
      <c r="P256" s="14"/>
      <c r="T256" s="202"/>
      <c r="U256" s="11"/>
      <c r="V256" s="202"/>
    </row>
    <row r="257" s="9" customFormat="1" spans="1:22">
      <c r="A257" s="11"/>
      <c r="C257" s="11"/>
      <c r="H257" s="12"/>
      <c r="L257" s="13"/>
      <c r="N257" s="14"/>
      <c r="O257" s="14"/>
      <c r="P257" s="14"/>
      <c r="T257" s="202"/>
      <c r="U257" s="11"/>
      <c r="V257" s="202"/>
    </row>
    <row r="258" s="9" customFormat="1" spans="1:22">
      <c r="A258" s="11"/>
      <c r="C258" s="11"/>
      <c r="H258" s="12"/>
      <c r="L258" s="13"/>
      <c r="N258" s="14"/>
      <c r="O258" s="14"/>
      <c r="P258" s="14"/>
      <c r="T258" s="202"/>
      <c r="U258" s="11"/>
      <c r="V258" s="202"/>
    </row>
    <row r="259" s="9" customFormat="1" spans="1:22">
      <c r="A259" s="11"/>
      <c r="C259" s="11"/>
      <c r="H259" s="12"/>
      <c r="L259" s="13"/>
      <c r="N259" s="14"/>
      <c r="O259" s="14"/>
      <c r="P259" s="14"/>
      <c r="T259" s="202"/>
      <c r="U259" s="11"/>
      <c r="V259" s="202"/>
    </row>
    <row r="260" s="9" customFormat="1" spans="1:22">
      <c r="A260" s="11"/>
      <c r="C260" s="11"/>
      <c r="H260" s="12"/>
      <c r="L260" s="13"/>
      <c r="N260" s="14"/>
      <c r="O260" s="14"/>
      <c r="P260" s="14"/>
      <c r="T260" s="202"/>
      <c r="U260" s="11"/>
      <c r="V260" s="202"/>
    </row>
    <row r="261" s="9" customFormat="1" spans="1:22">
      <c r="A261" s="11"/>
      <c r="C261" s="11"/>
      <c r="H261" s="12"/>
      <c r="L261" s="13"/>
      <c r="N261" s="14"/>
      <c r="O261" s="14"/>
      <c r="P261" s="14"/>
      <c r="T261" s="202"/>
      <c r="U261" s="11"/>
      <c r="V261" s="202"/>
    </row>
    <row r="262" s="9" customFormat="1" spans="1:22">
      <c r="A262" s="11"/>
      <c r="C262" s="11"/>
      <c r="H262" s="12"/>
      <c r="L262" s="13"/>
      <c r="N262" s="14"/>
      <c r="O262" s="14"/>
      <c r="P262" s="14"/>
      <c r="T262" s="202"/>
      <c r="U262" s="11"/>
      <c r="V262" s="202"/>
    </row>
    <row r="263" s="9" customFormat="1" spans="1:22">
      <c r="A263" s="11"/>
      <c r="C263" s="11"/>
      <c r="H263" s="12"/>
      <c r="L263" s="13"/>
      <c r="N263" s="14"/>
      <c r="O263" s="14"/>
      <c r="P263" s="14"/>
      <c r="T263" s="202"/>
      <c r="U263" s="11"/>
      <c r="V263" s="202"/>
    </row>
    <row r="264" s="9" customFormat="1" spans="1:22">
      <c r="A264" s="11"/>
      <c r="C264" s="11"/>
      <c r="H264" s="12"/>
      <c r="L264" s="13"/>
      <c r="N264" s="14"/>
      <c r="O264" s="14"/>
      <c r="P264" s="14"/>
      <c r="T264" s="202"/>
      <c r="U264" s="11"/>
      <c r="V264" s="202"/>
    </row>
    <row r="265" s="9" customFormat="1" spans="1:22">
      <c r="A265" s="11"/>
      <c r="C265" s="11"/>
      <c r="H265" s="12"/>
      <c r="L265" s="13"/>
      <c r="N265" s="14"/>
      <c r="O265" s="14"/>
      <c r="P265" s="14"/>
      <c r="T265" s="202"/>
      <c r="U265" s="11"/>
      <c r="V265" s="202"/>
    </row>
    <row r="266" s="9" customFormat="1" spans="1:22">
      <c r="A266" s="11"/>
      <c r="C266" s="11"/>
      <c r="H266" s="12"/>
      <c r="L266" s="13"/>
      <c r="N266" s="14"/>
      <c r="O266" s="14"/>
      <c r="P266" s="14"/>
      <c r="T266" s="202"/>
      <c r="U266" s="11"/>
      <c r="V266" s="202"/>
    </row>
    <row r="267" s="9" customFormat="1" spans="1:22">
      <c r="A267" s="11"/>
      <c r="C267" s="11"/>
      <c r="H267" s="12"/>
      <c r="L267" s="13"/>
      <c r="N267" s="14"/>
      <c r="O267" s="14"/>
      <c r="P267" s="14"/>
      <c r="T267" s="202"/>
      <c r="U267" s="11"/>
      <c r="V267" s="202"/>
    </row>
    <row r="268" s="9" customFormat="1" spans="1:22">
      <c r="A268" s="11"/>
      <c r="C268" s="11"/>
      <c r="H268" s="12"/>
      <c r="L268" s="13"/>
      <c r="N268" s="14"/>
      <c r="O268" s="14"/>
      <c r="P268" s="14"/>
      <c r="T268" s="202"/>
      <c r="U268" s="11"/>
      <c r="V268" s="202"/>
    </row>
    <row r="269" s="9" customFormat="1" spans="1:22">
      <c r="A269" s="11"/>
      <c r="C269" s="11"/>
      <c r="H269" s="12"/>
      <c r="L269" s="13"/>
      <c r="N269" s="14"/>
      <c r="O269" s="14"/>
      <c r="P269" s="14"/>
      <c r="T269" s="202"/>
      <c r="U269" s="11"/>
      <c r="V269" s="202"/>
    </row>
    <row r="270" s="9" customFormat="1" spans="1:22">
      <c r="A270" s="11"/>
      <c r="C270" s="11"/>
      <c r="H270" s="12"/>
      <c r="L270" s="13"/>
      <c r="N270" s="14"/>
      <c r="O270" s="14"/>
      <c r="P270" s="14"/>
      <c r="T270" s="202"/>
      <c r="U270" s="11"/>
      <c r="V270" s="202"/>
    </row>
    <row r="271" s="9" customFormat="1" spans="1:22">
      <c r="A271" s="11"/>
      <c r="C271" s="11"/>
      <c r="H271" s="12"/>
      <c r="L271" s="13"/>
      <c r="N271" s="14"/>
      <c r="O271" s="14"/>
      <c r="P271" s="14"/>
      <c r="T271" s="202"/>
      <c r="U271" s="11"/>
      <c r="V271" s="202"/>
    </row>
    <row r="272" s="9" customFormat="1" spans="1:22">
      <c r="A272" s="11"/>
      <c r="C272" s="11"/>
      <c r="H272" s="12"/>
      <c r="L272" s="13"/>
      <c r="N272" s="14"/>
      <c r="O272" s="14"/>
      <c r="P272" s="14"/>
      <c r="T272" s="202"/>
      <c r="U272" s="11"/>
      <c r="V272" s="202"/>
    </row>
    <row r="273" s="9" customFormat="1" spans="1:22">
      <c r="A273" s="11"/>
      <c r="C273" s="11"/>
      <c r="H273" s="12"/>
      <c r="L273" s="13"/>
      <c r="N273" s="14"/>
      <c r="O273" s="14"/>
      <c r="P273" s="14"/>
      <c r="T273" s="202"/>
      <c r="U273" s="11"/>
      <c r="V273" s="202"/>
    </row>
    <row r="274" s="9" customFormat="1" spans="1:22">
      <c r="A274" s="11"/>
      <c r="C274" s="11"/>
      <c r="H274" s="12"/>
      <c r="L274" s="13"/>
      <c r="N274" s="14"/>
      <c r="O274" s="14"/>
      <c r="P274" s="14"/>
      <c r="T274" s="202"/>
      <c r="U274" s="11"/>
      <c r="V274" s="202"/>
    </row>
    <row r="275" s="9" customFormat="1" spans="1:22">
      <c r="A275" s="11"/>
      <c r="C275" s="11"/>
      <c r="H275" s="12"/>
      <c r="L275" s="13"/>
      <c r="N275" s="14"/>
      <c r="O275" s="14"/>
      <c r="P275" s="14"/>
      <c r="T275" s="202"/>
      <c r="U275" s="11"/>
      <c r="V275" s="202"/>
    </row>
    <row r="276" s="9" customFormat="1" spans="1:22">
      <c r="A276" s="11"/>
      <c r="C276" s="11"/>
      <c r="H276" s="12"/>
      <c r="L276" s="13"/>
      <c r="N276" s="14"/>
      <c r="O276" s="14"/>
      <c r="P276" s="14"/>
      <c r="T276" s="202"/>
      <c r="U276" s="11"/>
      <c r="V276" s="202"/>
    </row>
    <row r="277" s="9" customFormat="1" spans="1:22">
      <c r="A277" s="11"/>
      <c r="C277" s="11"/>
      <c r="H277" s="12"/>
      <c r="L277" s="13"/>
      <c r="N277" s="14"/>
      <c r="O277" s="14"/>
      <c r="P277" s="14"/>
      <c r="T277" s="202"/>
      <c r="U277" s="11"/>
      <c r="V277" s="202"/>
    </row>
    <row r="278" s="9" customFormat="1" spans="1:22">
      <c r="A278" s="11"/>
      <c r="C278" s="11"/>
      <c r="H278" s="12"/>
      <c r="L278" s="13"/>
      <c r="N278" s="14"/>
      <c r="O278" s="14"/>
      <c r="P278" s="14"/>
      <c r="T278" s="202"/>
      <c r="U278" s="11"/>
      <c r="V278" s="202"/>
    </row>
    <row r="279" s="9" customFormat="1" spans="1:22">
      <c r="A279" s="11"/>
      <c r="C279" s="11"/>
      <c r="H279" s="12"/>
      <c r="L279" s="13"/>
      <c r="N279" s="14"/>
      <c r="O279" s="14"/>
      <c r="P279" s="14"/>
      <c r="T279" s="202"/>
      <c r="U279" s="11"/>
      <c r="V279" s="202"/>
    </row>
    <row r="280" s="9" customFormat="1" spans="1:22">
      <c r="A280" s="11"/>
      <c r="C280" s="11"/>
      <c r="H280" s="12"/>
      <c r="L280" s="13"/>
      <c r="N280" s="14"/>
      <c r="O280" s="14"/>
      <c r="P280" s="14"/>
      <c r="T280" s="202"/>
      <c r="U280" s="11"/>
      <c r="V280" s="202"/>
    </row>
    <row r="281" s="9" customFormat="1" spans="1:22">
      <c r="A281" s="11"/>
      <c r="C281" s="11"/>
      <c r="H281" s="12"/>
      <c r="L281" s="13"/>
      <c r="N281" s="14"/>
      <c r="O281" s="14"/>
      <c r="P281" s="14"/>
      <c r="T281" s="202"/>
      <c r="U281" s="11"/>
      <c r="V281" s="202"/>
    </row>
    <row r="282" s="9" customFormat="1" spans="1:22">
      <c r="A282" s="11"/>
      <c r="C282" s="11"/>
      <c r="H282" s="12"/>
      <c r="L282" s="13"/>
      <c r="N282" s="14"/>
      <c r="O282" s="14"/>
      <c r="P282" s="14"/>
      <c r="T282" s="202"/>
      <c r="U282" s="11"/>
      <c r="V282" s="202"/>
    </row>
    <row r="283" s="9" customFormat="1" spans="1:22">
      <c r="A283" s="11"/>
      <c r="C283" s="11"/>
      <c r="H283" s="12"/>
      <c r="L283" s="13"/>
      <c r="N283" s="14"/>
      <c r="O283" s="14"/>
      <c r="P283" s="14"/>
      <c r="T283" s="202"/>
      <c r="U283" s="11"/>
      <c r="V283" s="202"/>
    </row>
    <row r="284" s="9" customFormat="1" spans="1:22">
      <c r="A284" s="11"/>
      <c r="C284" s="11"/>
      <c r="H284" s="12"/>
      <c r="L284" s="13"/>
      <c r="N284" s="14"/>
      <c r="O284" s="14"/>
      <c r="P284" s="14"/>
      <c r="T284" s="202"/>
      <c r="U284" s="11"/>
      <c r="V284" s="202"/>
    </row>
    <row r="285" s="9" customFormat="1" spans="1:22">
      <c r="A285" s="11"/>
      <c r="C285" s="11"/>
      <c r="H285" s="12"/>
      <c r="L285" s="13"/>
      <c r="N285" s="14"/>
      <c r="O285" s="14"/>
      <c r="P285" s="14"/>
      <c r="T285" s="202"/>
      <c r="U285" s="11"/>
      <c r="V285" s="202"/>
    </row>
    <row r="286" s="9" customFormat="1" spans="1:22">
      <c r="A286" s="11"/>
      <c r="C286" s="11"/>
      <c r="H286" s="12"/>
      <c r="L286" s="13"/>
      <c r="N286" s="14"/>
      <c r="O286" s="14"/>
      <c r="P286" s="14"/>
      <c r="T286" s="202"/>
      <c r="U286" s="11"/>
      <c r="V286" s="202"/>
    </row>
    <row r="287" s="9" customFormat="1" spans="1:22">
      <c r="A287" s="11"/>
      <c r="C287" s="11"/>
      <c r="H287" s="12"/>
      <c r="L287" s="13"/>
      <c r="N287" s="14"/>
      <c r="O287" s="14"/>
      <c r="P287" s="14"/>
      <c r="T287" s="202"/>
      <c r="U287" s="11"/>
      <c r="V287" s="202"/>
    </row>
    <row r="288" s="9" customFormat="1" spans="1:22">
      <c r="A288" s="11"/>
      <c r="C288" s="11"/>
      <c r="H288" s="12"/>
      <c r="L288" s="13"/>
      <c r="N288" s="14"/>
      <c r="O288" s="14"/>
      <c r="P288" s="14"/>
      <c r="T288" s="202"/>
      <c r="U288" s="11"/>
      <c r="V288" s="202"/>
    </row>
    <row r="289" s="9" customFormat="1" spans="1:22">
      <c r="A289" s="11"/>
      <c r="C289" s="11"/>
      <c r="H289" s="12"/>
      <c r="L289" s="13"/>
      <c r="N289" s="14"/>
      <c r="O289" s="14"/>
      <c r="P289" s="14"/>
      <c r="T289" s="202"/>
      <c r="U289" s="11"/>
      <c r="V289" s="202"/>
    </row>
    <row r="290" s="9" customFormat="1" spans="1:22">
      <c r="A290" s="11"/>
      <c r="C290" s="11"/>
      <c r="H290" s="12"/>
      <c r="L290" s="13"/>
      <c r="N290" s="14"/>
      <c r="O290" s="14"/>
      <c r="P290" s="14"/>
      <c r="T290" s="202"/>
      <c r="U290" s="11"/>
      <c r="V290" s="202"/>
    </row>
    <row r="291" s="9" customFormat="1" spans="1:22">
      <c r="A291" s="11"/>
      <c r="C291" s="11"/>
      <c r="H291" s="12"/>
      <c r="L291" s="13"/>
      <c r="N291" s="14"/>
      <c r="O291" s="14"/>
      <c r="P291" s="14"/>
      <c r="T291" s="202"/>
      <c r="U291" s="11"/>
      <c r="V291" s="202"/>
    </row>
    <row r="292" s="9" customFormat="1" spans="1:22">
      <c r="A292" s="11"/>
      <c r="C292" s="11"/>
      <c r="H292" s="12"/>
      <c r="L292" s="13"/>
      <c r="N292" s="14"/>
      <c r="O292" s="14"/>
      <c r="P292" s="14"/>
      <c r="T292" s="202"/>
      <c r="U292" s="11"/>
      <c r="V292" s="202"/>
    </row>
    <row r="293" s="9" customFormat="1" spans="1:22">
      <c r="A293" s="11"/>
      <c r="C293" s="11"/>
      <c r="H293" s="12"/>
      <c r="L293" s="13"/>
      <c r="N293" s="14"/>
      <c r="O293" s="14"/>
      <c r="P293" s="14"/>
      <c r="T293" s="202"/>
      <c r="U293" s="11"/>
      <c r="V293" s="202"/>
    </row>
    <row r="294" s="9" customFormat="1" spans="1:22">
      <c r="A294" s="11"/>
      <c r="C294" s="11"/>
      <c r="H294" s="12"/>
      <c r="L294" s="13"/>
      <c r="N294" s="14"/>
      <c r="O294" s="14"/>
      <c r="P294" s="14"/>
      <c r="T294" s="202"/>
      <c r="U294" s="11"/>
      <c r="V294" s="202"/>
    </row>
    <row r="295" s="9" customFormat="1" spans="1:22">
      <c r="A295" s="11"/>
      <c r="C295" s="11"/>
      <c r="H295" s="12"/>
      <c r="L295" s="13"/>
      <c r="N295" s="14"/>
      <c r="O295" s="14"/>
      <c r="P295" s="14"/>
      <c r="T295" s="202"/>
      <c r="U295" s="11"/>
      <c r="V295" s="202"/>
    </row>
    <row r="296" s="9" customFormat="1" spans="1:22">
      <c r="A296" s="11"/>
      <c r="C296" s="11"/>
      <c r="H296" s="12"/>
      <c r="L296" s="13"/>
      <c r="N296" s="14"/>
      <c r="O296" s="14"/>
      <c r="P296" s="14"/>
      <c r="T296" s="202"/>
      <c r="U296" s="11"/>
      <c r="V296" s="202"/>
    </row>
    <row r="297" s="9" customFormat="1" spans="1:22">
      <c r="A297" s="11"/>
      <c r="C297" s="11"/>
      <c r="H297" s="12"/>
      <c r="L297" s="13"/>
      <c r="N297" s="14"/>
      <c r="O297" s="14"/>
      <c r="P297" s="14"/>
      <c r="T297" s="202"/>
      <c r="U297" s="11"/>
      <c r="V297" s="202"/>
    </row>
    <row r="298" s="9" customFormat="1" spans="1:22">
      <c r="A298" s="11"/>
      <c r="C298" s="11"/>
      <c r="H298" s="12"/>
      <c r="L298" s="13"/>
      <c r="N298" s="14"/>
      <c r="O298" s="14"/>
      <c r="P298" s="14"/>
      <c r="T298" s="202"/>
      <c r="U298" s="11"/>
      <c r="V298" s="202"/>
    </row>
    <row r="299" s="9" customFormat="1" spans="1:22">
      <c r="A299" s="11"/>
      <c r="C299" s="11"/>
      <c r="H299" s="12"/>
      <c r="L299" s="13"/>
      <c r="N299" s="14"/>
      <c r="O299" s="14"/>
      <c r="P299" s="14"/>
      <c r="T299" s="202"/>
      <c r="U299" s="11"/>
      <c r="V299" s="202"/>
    </row>
    <row r="300" s="9" customFormat="1" spans="1:22">
      <c r="A300" s="11"/>
      <c r="C300" s="11"/>
      <c r="H300" s="12"/>
      <c r="L300" s="13"/>
      <c r="N300" s="14"/>
      <c r="O300" s="14"/>
      <c r="P300" s="14"/>
      <c r="T300" s="202"/>
      <c r="U300" s="11"/>
      <c r="V300" s="202"/>
    </row>
    <row r="301" s="9" customFormat="1" spans="1:22">
      <c r="A301" s="11"/>
      <c r="C301" s="11"/>
      <c r="H301" s="12"/>
      <c r="L301" s="13"/>
      <c r="N301" s="14"/>
      <c r="O301" s="14"/>
      <c r="P301" s="14"/>
      <c r="T301" s="202"/>
      <c r="U301" s="11"/>
      <c r="V301" s="202"/>
    </row>
    <row r="302" s="9" customFormat="1" spans="1:22">
      <c r="A302" s="11"/>
      <c r="C302" s="11"/>
      <c r="H302" s="12"/>
      <c r="L302" s="13"/>
      <c r="N302" s="14"/>
      <c r="O302" s="14"/>
      <c r="P302" s="14"/>
      <c r="T302" s="202"/>
      <c r="U302" s="11"/>
      <c r="V302" s="202"/>
    </row>
    <row r="303" s="9" customFormat="1" spans="1:22">
      <c r="A303" s="11"/>
      <c r="C303" s="11"/>
      <c r="H303" s="12"/>
      <c r="L303" s="13"/>
      <c r="N303" s="14"/>
      <c r="O303" s="14"/>
      <c r="P303" s="14"/>
      <c r="T303" s="202"/>
      <c r="U303" s="11"/>
      <c r="V303" s="202"/>
    </row>
    <row r="304" s="9" customFormat="1" spans="1:22">
      <c r="A304" s="11"/>
      <c r="C304" s="11"/>
      <c r="H304" s="12"/>
      <c r="L304" s="13"/>
      <c r="N304" s="14"/>
      <c r="O304" s="14"/>
      <c r="P304" s="14"/>
      <c r="T304" s="202"/>
      <c r="U304" s="11"/>
      <c r="V304" s="202"/>
    </row>
    <row r="305" s="9" customFormat="1" spans="1:22">
      <c r="A305" s="11"/>
      <c r="C305" s="11"/>
      <c r="H305" s="12"/>
      <c r="L305" s="13"/>
      <c r="N305" s="14"/>
      <c r="O305" s="14"/>
      <c r="P305" s="14"/>
      <c r="T305" s="202"/>
      <c r="U305" s="11"/>
      <c r="V305" s="202"/>
    </row>
    <row r="306" s="9" customFormat="1" spans="1:22">
      <c r="A306" s="11"/>
      <c r="C306" s="11"/>
      <c r="H306" s="12"/>
      <c r="L306" s="13"/>
      <c r="N306" s="14"/>
      <c r="O306" s="14"/>
      <c r="P306" s="14"/>
      <c r="T306" s="202"/>
      <c r="U306" s="11"/>
      <c r="V306" s="202"/>
    </row>
    <row r="307" s="9" customFormat="1" spans="1:22">
      <c r="A307" s="11"/>
      <c r="C307" s="11"/>
      <c r="H307" s="12"/>
      <c r="L307" s="13"/>
      <c r="N307" s="14"/>
      <c r="O307" s="14"/>
      <c r="P307" s="14"/>
      <c r="T307" s="202"/>
      <c r="U307" s="11"/>
      <c r="V307" s="202"/>
    </row>
    <row r="308" s="9" customFormat="1" spans="1:22">
      <c r="A308" s="11"/>
      <c r="C308" s="11"/>
      <c r="H308" s="12"/>
      <c r="L308" s="13"/>
      <c r="N308" s="14"/>
      <c r="O308" s="14"/>
      <c r="P308" s="14"/>
      <c r="T308" s="202"/>
      <c r="U308" s="11"/>
      <c r="V308" s="202"/>
    </row>
    <row r="309" s="9" customFormat="1" spans="1:22">
      <c r="A309" s="11"/>
      <c r="C309" s="11"/>
      <c r="H309" s="12"/>
      <c r="L309" s="13"/>
      <c r="N309" s="14"/>
      <c r="O309" s="14"/>
      <c r="P309" s="14"/>
      <c r="T309" s="202"/>
      <c r="U309" s="11"/>
      <c r="V309" s="202"/>
    </row>
    <row r="310" s="9" customFormat="1" spans="1:22">
      <c r="A310" s="11"/>
      <c r="C310" s="11"/>
      <c r="H310" s="12"/>
      <c r="L310" s="13"/>
      <c r="N310" s="14"/>
      <c r="O310" s="14"/>
      <c r="P310" s="14"/>
      <c r="T310" s="202"/>
      <c r="U310" s="11"/>
      <c r="V310" s="202"/>
    </row>
    <row r="311" s="9" customFormat="1" spans="1:22">
      <c r="A311" s="11"/>
      <c r="C311" s="11"/>
      <c r="H311" s="12"/>
      <c r="L311" s="13"/>
      <c r="N311" s="14"/>
      <c r="O311" s="14"/>
      <c r="P311" s="14"/>
      <c r="T311" s="202"/>
      <c r="U311" s="11"/>
      <c r="V311" s="202"/>
    </row>
    <row r="312" s="9" customFormat="1" spans="1:22">
      <c r="A312" s="11"/>
      <c r="C312" s="11"/>
      <c r="H312" s="12"/>
      <c r="L312" s="13"/>
      <c r="N312" s="14"/>
      <c r="O312" s="14"/>
      <c r="P312" s="14"/>
      <c r="T312" s="202"/>
      <c r="U312" s="11"/>
      <c r="V312" s="202"/>
    </row>
    <row r="313" s="9" customFormat="1" spans="1:22">
      <c r="A313" s="11"/>
      <c r="C313" s="11"/>
      <c r="H313" s="12"/>
      <c r="L313" s="13"/>
      <c r="N313" s="14"/>
      <c r="O313" s="14"/>
      <c r="P313" s="14"/>
      <c r="T313" s="202"/>
      <c r="U313" s="11"/>
      <c r="V313" s="202"/>
    </row>
    <row r="314" s="9" customFormat="1" spans="1:22">
      <c r="A314" s="11"/>
      <c r="C314" s="11"/>
      <c r="H314" s="12"/>
      <c r="L314" s="13"/>
      <c r="N314" s="14"/>
      <c r="O314" s="14"/>
      <c r="P314" s="14"/>
      <c r="T314" s="202"/>
      <c r="U314" s="11"/>
      <c r="V314" s="202"/>
    </row>
    <row r="315" s="9" customFormat="1" spans="1:22">
      <c r="A315" s="11"/>
      <c r="C315" s="11"/>
      <c r="H315" s="12"/>
      <c r="L315" s="13"/>
      <c r="N315" s="14"/>
      <c r="O315" s="14"/>
      <c r="P315" s="14"/>
      <c r="T315" s="202"/>
      <c r="U315" s="11"/>
      <c r="V315" s="202"/>
    </row>
    <row r="316" s="9" customFormat="1" spans="1:22">
      <c r="A316" s="11"/>
      <c r="C316" s="11"/>
      <c r="H316" s="12"/>
      <c r="L316" s="13"/>
      <c r="N316" s="14"/>
      <c r="O316" s="14"/>
      <c r="P316" s="14"/>
      <c r="T316" s="202"/>
      <c r="U316" s="11"/>
      <c r="V316" s="202"/>
    </row>
    <row r="317" s="9" customFormat="1" spans="1:22">
      <c r="A317" s="11"/>
      <c r="C317" s="11"/>
      <c r="H317" s="12"/>
      <c r="L317" s="13"/>
      <c r="N317" s="14"/>
      <c r="O317" s="14"/>
      <c r="P317" s="14"/>
      <c r="T317" s="202"/>
      <c r="U317" s="11"/>
      <c r="V317" s="202"/>
    </row>
    <row r="318" s="9" customFormat="1" spans="1:22">
      <c r="A318" s="11"/>
      <c r="C318" s="11"/>
      <c r="H318" s="12"/>
      <c r="L318" s="13"/>
      <c r="N318" s="14"/>
      <c r="O318" s="14"/>
      <c r="P318" s="14"/>
      <c r="T318" s="202"/>
      <c r="U318" s="11"/>
      <c r="V318" s="202"/>
    </row>
    <row r="319" s="9" customFormat="1" spans="1:22">
      <c r="A319" s="11"/>
      <c r="C319" s="11"/>
      <c r="H319" s="12"/>
      <c r="L319" s="13"/>
      <c r="N319" s="14"/>
      <c r="O319" s="14"/>
      <c r="P319" s="14"/>
      <c r="T319" s="202"/>
      <c r="U319" s="11"/>
      <c r="V319" s="202"/>
    </row>
    <row r="320" s="9" customFormat="1" spans="1:22">
      <c r="A320" s="11"/>
      <c r="C320" s="11"/>
      <c r="H320" s="12"/>
      <c r="L320" s="13"/>
      <c r="N320" s="14"/>
      <c r="O320" s="14"/>
      <c r="P320" s="14"/>
      <c r="T320" s="202"/>
      <c r="U320" s="11"/>
      <c r="V320" s="202"/>
    </row>
    <row r="321" s="9" customFormat="1" spans="1:22">
      <c r="A321" s="11"/>
      <c r="C321" s="11"/>
      <c r="H321" s="12"/>
      <c r="L321" s="13"/>
      <c r="N321" s="14"/>
      <c r="O321" s="14"/>
      <c r="P321" s="14"/>
      <c r="T321" s="202"/>
      <c r="U321" s="11"/>
      <c r="V321" s="202"/>
    </row>
    <row r="322" s="9" customFormat="1" spans="1:22">
      <c r="A322" s="11"/>
      <c r="C322" s="11"/>
      <c r="H322" s="12"/>
      <c r="L322" s="13"/>
      <c r="N322" s="14"/>
      <c r="O322" s="14"/>
      <c r="P322" s="14"/>
      <c r="T322" s="202"/>
      <c r="U322" s="11"/>
      <c r="V322" s="202"/>
    </row>
    <row r="323" s="9" customFormat="1" spans="1:22">
      <c r="A323" s="11"/>
      <c r="C323" s="11"/>
      <c r="H323" s="12"/>
      <c r="L323" s="13"/>
      <c r="N323" s="14"/>
      <c r="O323" s="14"/>
      <c r="P323" s="14"/>
      <c r="T323" s="202"/>
      <c r="U323" s="11"/>
      <c r="V323" s="202"/>
    </row>
    <row r="324" s="9" customFormat="1" spans="1:22">
      <c r="A324" s="11"/>
      <c r="C324" s="11"/>
      <c r="H324" s="12"/>
      <c r="L324" s="13"/>
      <c r="N324" s="14"/>
      <c r="O324" s="14"/>
      <c r="P324" s="14"/>
      <c r="T324" s="202"/>
      <c r="U324" s="11"/>
      <c r="V324" s="202"/>
    </row>
    <row r="325" s="9" customFormat="1" spans="1:22">
      <c r="A325" s="11"/>
      <c r="C325" s="11"/>
      <c r="H325" s="12"/>
      <c r="L325" s="13"/>
      <c r="N325" s="14"/>
      <c r="O325" s="14"/>
      <c r="P325" s="14"/>
      <c r="T325" s="202"/>
      <c r="U325" s="11"/>
      <c r="V325" s="202"/>
    </row>
    <row r="326" s="9" customFormat="1" spans="1:22">
      <c r="A326" s="11"/>
      <c r="C326" s="11"/>
      <c r="H326" s="12"/>
      <c r="L326" s="13"/>
      <c r="N326" s="14"/>
      <c r="O326" s="14"/>
      <c r="P326" s="14"/>
      <c r="T326" s="202"/>
      <c r="U326" s="11"/>
      <c r="V326" s="202"/>
    </row>
    <row r="327" s="9" customFormat="1" spans="1:22">
      <c r="A327" s="11"/>
      <c r="C327" s="11"/>
      <c r="H327" s="12"/>
      <c r="L327" s="13"/>
      <c r="N327" s="14"/>
      <c r="O327" s="14"/>
      <c r="P327" s="14"/>
      <c r="T327" s="202"/>
      <c r="U327" s="11"/>
      <c r="V327" s="202"/>
    </row>
    <row r="328" s="9" customFormat="1" spans="1:22">
      <c r="A328" s="11"/>
      <c r="C328" s="11"/>
      <c r="H328" s="12"/>
      <c r="L328" s="13"/>
      <c r="N328" s="14"/>
      <c r="O328" s="14"/>
      <c r="P328" s="14"/>
      <c r="T328" s="202"/>
      <c r="U328" s="11"/>
      <c r="V328" s="202"/>
    </row>
    <row r="329" s="9" customFormat="1" spans="1:22">
      <c r="A329" s="11"/>
      <c r="C329" s="11"/>
      <c r="H329" s="12"/>
      <c r="L329" s="13"/>
      <c r="N329" s="14"/>
      <c r="O329" s="14"/>
      <c r="P329" s="14"/>
      <c r="T329" s="202"/>
      <c r="U329" s="11"/>
      <c r="V329" s="202"/>
    </row>
    <row r="330" s="9" customFormat="1" spans="1:22">
      <c r="A330" s="11"/>
      <c r="C330" s="11"/>
      <c r="H330" s="12"/>
      <c r="L330" s="13"/>
      <c r="N330" s="14"/>
      <c r="O330" s="14"/>
      <c r="P330" s="14"/>
      <c r="T330" s="202"/>
      <c r="U330" s="11"/>
      <c r="V330" s="202"/>
    </row>
    <row r="331" s="9" customFormat="1" spans="1:22">
      <c r="A331" s="11"/>
      <c r="C331" s="11"/>
      <c r="H331" s="12"/>
      <c r="L331" s="13"/>
      <c r="N331" s="14"/>
      <c r="O331" s="14"/>
      <c r="P331" s="14"/>
      <c r="T331" s="202"/>
      <c r="U331" s="11"/>
      <c r="V331" s="202"/>
    </row>
    <row r="332" s="9" customFormat="1" spans="1:22">
      <c r="A332" s="11"/>
      <c r="C332" s="11"/>
      <c r="H332" s="12"/>
      <c r="L332" s="13"/>
      <c r="N332" s="14"/>
      <c r="O332" s="14"/>
      <c r="P332" s="14"/>
      <c r="T332" s="202"/>
      <c r="U332" s="11"/>
      <c r="V332" s="202"/>
    </row>
    <row r="333" s="9" customFormat="1" spans="1:22">
      <c r="A333" s="11"/>
      <c r="C333" s="11"/>
      <c r="H333" s="12"/>
      <c r="L333" s="13"/>
      <c r="N333" s="14"/>
      <c r="O333" s="14"/>
      <c r="P333" s="14"/>
      <c r="T333" s="202"/>
      <c r="U333" s="11"/>
      <c r="V333" s="202"/>
    </row>
    <row r="334" s="9" customFormat="1" spans="1:22">
      <c r="A334" s="11"/>
      <c r="C334" s="11"/>
      <c r="H334" s="12"/>
      <c r="L334" s="13"/>
      <c r="N334" s="14"/>
      <c r="O334" s="14"/>
      <c r="P334" s="14"/>
      <c r="T334" s="202"/>
      <c r="U334" s="11"/>
      <c r="V334" s="202"/>
    </row>
    <row r="335" s="9" customFormat="1" spans="1:22">
      <c r="A335" s="11"/>
      <c r="C335" s="11"/>
      <c r="H335" s="12"/>
      <c r="L335" s="13"/>
      <c r="N335" s="14"/>
      <c r="O335" s="14"/>
      <c r="P335" s="14"/>
      <c r="T335" s="202"/>
      <c r="U335" s="11"/>
      <c r="V335" s="202"/>
    </row>
    <row r="336" s="9" customFormat="1" spans="1:22">
      <c r="A336" s="11"/>
      <c r="C336" s="11"/>
      <c r="H336" s="12"/>
      <c r="L336" s="13"/>
      <c r="N336" s="14"/>
      <c r="O336" s="14"/>
      <c r="P336" s="14"/>
      <c r="T336" s="202"/>
      <c r="U336" s="11"/>
      <c r="V336" s="202"/>
    </row>
    <row r="337" s="9" customFormat="1" spans="1:22">
      <c r="A337" s="11"/>
      <c r="C337" s="11"/>
      <c r="H337" s="12"/>
      <c r="L337" s="13"/>
      <c r="N337" s="14"/>
      <c r="O337" s="14"/>
      <c r="P337" s="14"/>
      <c r="T337" s="202"/>
      <c r="U337" s="11"/>
      <c r="V337" s="202"/>
    </row>
    <row r="338" s="9" customFormat="1" spans="1:22">
      <c r="A338" s="11"/>
      <c r="C338" s="11"/>
      <c r="H338" s="12"/>
      <c r="L338" s="13"/>
      <c r="N338" s="14"/>
      <c r="O338" s="14"/>
      <c r="P338" s="14"/>
      <c r="T338" s="202"/>
      <c r="U338" s="11"/>
      <c r="V338" s="202"/>
    </row>
    <row r="339" s="9" customFormat="1" spans="1:22">
      <c r="A339" s="11"/>
      <c r="C339" s="11"/>
      <c r="H339" s="12"/>
      <c r="L339" s="13"/>
      <c r="N339" s="14"/>
      <c r="O339" s="14"/>
      <c r="P339" s="14"/>
      <c r="T339" s="202"/>
      <c r="U339" s="11"/>
      <c r="V339" s="202"/>
    </row>
    <row r="340" s="9" customFormat="1" spans="1:22">
      <c r="A340" s="11"/>
      <c r="C340" s="11"/>
      <c r="H340" s="12"/>
      <c r="L340" s="13"/>
      <c r="N340" s="14"/>
      <c r="O340" s="14"/>
      <c r="P340" s="14"/>
      <c r="T340" s="202"/>
      <c r="U340" s="11"/>
      <c r="V340" s="202"/>
    </row>
    <row r="341" s="9" customFormat="1" spans="1:22">
      <c r="A341" s="11"/>
      <c r="C341" s="11"/>
      <c r="H341" s="12"/>
      <c r="L341" s="13"/>
      <c r="N341" s="14"/>
      <c r="O341" s="14"/>
      <c r="P341" s="14"/>
      <c r="T341" s="202"/>
      <c r="U341" s="11"/>
      <c r="V341" s="202"/>
    </row>
    <row r="342" s="9" customFormat="1" spans="1:22">
      <c r="A342" s="11"/>
      <c r="C342" s="11"/>
      <c r="H342" s="12"/>
      <c r="L342" s="13"/>
      <c r="N342" s="14"/>
      <c r="O342" s="14"/>
      <c r="P342" s="14"/>
      <c r="T342" s="202"/>
      <c r="U342" s="11"/>
      <c r="V342" s="202"/>
    </row>
    <row r="343" s="9" customFormat="1" spans="1:22">
      <c r="A343" s="11"/>
      <c r="C343" s="11"/>
      <c r="H343" s="12"/>
      <c r="L343" s="13"/>
      <c r="N343" s="14"/>
      <c r="O343" s="14"/>
      <c r="P343" s="14"/>
      <c r="T343" s="202"/>
      <c r="U343" s="11"/>
      <c r="V343" s="202"/>
    </row>
    <row r="344" s="9" customFormat="1" spans="1:22">
      <c r="A344" s="11"/>
      <c r="C344" s="11"/>
      <c r="H344" s="12"/>
      <c r="L344" s="13"/>
      <c r="N344" s="14"/>
      <c r="O344" s="14"/>
      <c r="P344" s="14"/>
      <c r="T344" s="202"/>
      <c r="U344" s="11"/>
      <c r="V344" s="202"/>
    </row>
    <row r="345" s="9" customFormat="1" spans="1:22">
      <c r="A345" s="11"/>
      <c r="C345" s="11"/>
      <c r="H345" s="12"/>
      <c r="L345" s="13"/>
      <c r="N345" s="14"/>
      <c r="O345" s="14"/>
      <c r="P345" s="14"/>
      <c r="T345" s="202"/>
      <c r="U345" s="11"/>
      <c r="V345" s="202"/>
    </row>
    <row r="346" s="9" customFormat="1" spans="1:22">
      <c r="A346" s="11"/>
      <c r="C346" s="11"/>
      <c r="H346" s="12"/>
      <c r="L346" s="13"/>
      <c r="N346" s="14"/>
      <c r="O346" s="14"/>
      <c r="P346" s="14"/>
      <c r="T346" s="202"/>
      <c r="U346" s="11"/>
      <c r="V346" s="202"/>
    </row>
    <row r="347" s="9" customFormat="1" spans="1:22">
      <c r="A347" s="11"/>
      <c r="C347" s="11"/>
      <c r="H347" s="12"/>
      <c r="L347" s="13"/>
      <c r="N347" s="14"/>
      <c r="O347" s="14"/>
      <c r="P347" s="14"/>
      <c r="T347" s="202"/>
      <c r="U347" s="11"/>
      <c r="V347" s="202"/>
    </row>
    <row r="348" s="9" customFormat="1" spans="1:22">
      <c r="A348" s="11"/>
      <c r="C348" s="11"/>
      <c r="H348" s="12"/>
      <c r="L348" s="13"/>
      <c r="N348" s="14"/>
      <c r="O348" s="14"/>
      <c r="P348" s="14"/>
      <c r="T348" s="202"/>
      <c r="U348" s="11"/>
      <c r="V348" s="202"/>
    </row>
    <row r="349" s="9" customFormat="1" spans="1:22">
      <c r="A349" s="11"/>
      <c r="C349" s="11"/>
      <c r="H349" s="12"/>
      <c r="L349" s="13"/>
      <c r="N349" s="14"/>
      <c r="O349" s="14"/>
      <c r="P349" s="14"/>
      <c r="T349" s="202"/>
      <c r="U349" s="11"/>
      <c r="V349" s="202"/>
    </row>
    <row r="350" s="9" customFormat="1" spans="1:22">
      <c r="A350" s="11"/>
      <c r="C350" s="11"/>
      <c r="H350" s="12"/>
      <c r="L350" s="13"/>
      <c r="N350" s="14"/>
      <c r="O350" s="14"/>
      <c r="P350" s="14"/>
      <c r="T350" s="202"/>
      <c r="U350" s="11"/>
      <c r="V350" s="202"/>
    </row>
    <row r="351" s="9" customFormat="1" spans="1:22">
      <c r="A351" s="11"/>
      <c r="C351" s="11"/>
      <c r="H351" s="12"/>
      <c r="L351" s="13"/>
      <c r="N351" s="14"/>
      <c r="O351" s="14"/>
      <c r="P351" s="14"/>
      <c r="T351" s="202"/>
      <c r="U351" s="11"/>
      <c r="V351" s="202"/>
    </row>
    <row r="352" s="9" customFormat="1" spans="1:22">
      <c r="A352" s="11"/>
      <c r="C352" s="11"/>
      <c r="H352" s="12"/>
      <c r="L352" s="13"/>
      <c r="N352" s="14"/>
      <c r="O352" s="14"/>
      <c r="P352" s="14"/>
      <c r="T352" s="202"/>
      <c r="U352" s="11"/>
      <c r="V352" s="202"/>
    </row>
    <row r="353" s="9" customFormat="1" spans="1:22">
      <c r="A353" s="11"/>
      <c r="C353" s="11"/>
      <c r="H353" s="12"/>
      <c r="L353" s="13"/>
      <c r="N353" s="14"/>
      <c r="O353" s="14"/>
      <c r="P353" s="14"/>
      <c r="T353" s="202"/>
      <c r="U353" s="11"/>
      <c r="V353" s="202"/>
    </row>
    <row r="354" s="9" customFormat="1" spans="1:22">
      <c r="A354" s="11"/>
      <c r="C354" s="11"/>
      <c r="H354" s="12"/>
      <c r="L354" s="13"/>
      <c r="N354" s="14"/>
      <c r="O354" s="14"/>
      <c r="P354" s="14"/>
      <c r="T354" s="202"/>
      <c r="U354" s="11"/>
      <c r="V354" s="202"/>
    </row>
    <row r="355" s="9" customFormat="1" spans="1:22">
      <c r="A355" s="11"/>
      <c r="C355" s="11"/>
      <c r="H355" s="12"/>
      <c r="L355" s="13"/>
      <c r="N355" s="14"/>
      <c r="O355" s="14"/>
      <c r="P355" s="14"/>
      <c r="T355" s="202"/>
      <c r="U355" s="11"/>
      <c r="V355" s="202"/>
    </row>
    <row r="356" s="9" customFormat="1" spans="1:22">
      <c r="A356" s="11"/>
      <c r="C356" s="11"/>
      <c r="H356" s="12"/>
      <c r="L356" s="13"/>
      <c r="N356" s="14"/>
      <c r="O356" s="14"/>
      <c r="P356" s="14"/>
      <c r="T356" s="202"/>
      <c r="U356" s="11"/>
      <c r="V356" s="202"/>
    </row>
    <row r="357" s="9" customFormat="1" spans="1:22">
      <c r="A357" s="11"/>
      <c r="C357" s="11"/>
      <c r="H357" s="12"/>
      <c r="L357" s="13"/>
      <c r="N357" s="14"/>
      <c r="O357" s="14"/>
      <c r="P357" s="14"/>
      <c r="T357" s="202"/>
      <c r="U357" s="11"/>
      <c r="V357" s="202"/>
    </row>
    <row r="358" s="9" customFormat="1" spans="1:22">
      <c r="A358" s="11"/>
      <c r="C358" s="11"/>
      <c r="H358" s="12"/>
      <c r="L358" s="13"/>
      <c r="N358" s="14"/>
      <c r="O358" s="14"/>
      <c r="P358" s="14"/>
      <c r="T358" s="202"/>
      <c r="U358" s="11"/>
      <c r="V358" s="202"/>
    </row>
    <row r="359" s="9" customFormat="1" spans="1:22">
      <c r="A359" s="11"/>
      <c r="C359" s="11"/>
      <c r="H359" s="12"/>
      <c r="L359" s="13"/>
      <c r="N359" s="14"/>
      <c r="O359" s="14"/>
      <c r="P359" s="14"/>
      <c r="T359" s="202"/>
      <c r="U359" s="11"/>
      <c r="V359" s="202"/>
    </row>
    <row r="360" s="9" customFormat="1" spans="1:22">
      <c r="A360" s="11"/>
      <c r="C360" s="11"/>
      <c r="H360" s="12"/>
      <c r="L360" s="13"/>
      <c r="N360" s="14"/>
      <c r="O360" s="14"/>
      <c r="P360" s="14"/>
      <c r="T360" s="202"/>
      <c r="U360" s="11"/>
      <c r="V360" s="202"/>
    </row>
    <row r="361" s="9" customFormat="1" spans="1:22">
      <c r="A361" s="11"/>
      <c r="C361" s="11"/>
      <c r="H361" s="12"/>
      <c r="L361" s="13"/>
      <c r="N361" s="14"/>
      <c r="O361" s="14"/>
      <c r="P361" s="14"/>
      <c r="T361" s="202"/>
      <c r="U361" s="11"/>
      <c r="V361" s="202"/>
    </row>
    <row r="362" s="9" customFormat="1" spans="1:22">
      <c r="A362" s="11"/>
      <c r="C362" s="11"/>
      <c r="H362" s="12"/>
      <c r="L362" s="13"/>
      <c r="N362" s="14"/>
      <c r="O362" s="14"/>
      <c r="P362" s="14"/>
      <c r="T362" s="202"/>
      <c r="U362" s="11"/>
      <c r="V362" s="202"/>
    </row>
    <row r="363" s="9" customFormat="1" spans="1:22">
      <c r="A363" s="11"/>
      <c r="C363" s="11"/>
      <c r="H363" s="12"/>
      <c r="L363" s="13"/>
      <c r="N363" s="14"/>
      <c r="O363" s="14"/>
      <c r="P363" s="14"/>
      <c r="T363" s="202"/>
      <c r="U363" s="11"/>
      <c r="V363" s="202"/>
    </row>
    <row r="364" s="9" customFormat="1" spans="1:22">
      <c r="A364" s="11"/>
      <c r="C364" s="11"/>
      <c r="H364" s="12"/>
      <c r="L364" s="13"/>
      <c r="N364" s="14"/>
      <c r="O364" s="14"/>
      <c r="P364" s="14"/>
      <c r="T364" s="202"/>
      <c r="U364" s="11"/>
      <c r="V364" s="202"/>
    </row>
    <row r="365" s="9" customFormat="1" spans="1:22">
      <c r="A365" s="11"/>
      <c r="C365" s="11"/>
      <c r="H365" s="12"/>
      <c r="L365" s="13"/>
      <c r="N365" s="14"/>
      <c r="O365" s="14"/>
      <c r="P365" s="14"/>
      <c r="T365" s="202"/>
      <c r="U365" s="11"/>
      <c r="V365" s="202"/>
    </row>
    <row r="366" s="9" customFormat="1" spans="1:22">
      <c r="A366" s="11"/>
      <c r="C366" s="11"/>
      <c r="H366" s="12"/>
      <c r="L366" s="13"/>
      <c r="N366" s="14"/>
      <c r="O366" s="14"/>
      <c r="P366" s="14"/>
      <c r="T366" s="202"/>
      <c r="U366" s="11"/>
      <c r="V366" s="202"/>
    </row>
    <row r="367" s="9" customFormat="1" spans="1:22">
      <c r="A367" s="11"/>
      <c r="C367" s="11"/>
      <c r="H367" s="12"/>
      <c r="L367" s="13"/>
      <c r="N367" s="14"/>
      <c r="O367" s="14"/>
      <c r="P367" s="14"/>
      <c r="T367" s="202"/>
      <c r="U367" s="11"/>
      <c r="V367" s="202"/>
    </row>
    <row r="368" s="9" customFormat="1" spans="1:22">
      <c r="A368" s="11"/>
      <c r="C368" s="11"/>
      <c r="H368" s="12"/>
      <c r="L368" s="13"/>
      <c r="N368" s="14"/>
      <c r="O368" s="14"/>
      <c r="P368" s="14"/>
      <c r="T368" s="202"/>
      <c r="U368" s="11"/>
      <c r="V368" s="202"/>
    </row>
    <row r="369" s="9" customFormat="1" spans="1:22">
      <c r="A369" s="11"/>
      <c r="C369" s="11"/>
      <c r="H369" s="12"/>
      <c r="L369" s="13"/>
      <c r="N369" s="14"/>
      <c r="O369" s="14"/>
      <c r="P369" s="14"/>
      <c r="T369" s="202"/>
      <c r="U369" s="11"/>
      <c r="V369" s="202"/>
    </row>
    <row r="370" s="9" customFormat="1" spans="1:22">
      <c r="A370" s="11"/>
      <c r="C370" s="11"/>
      <c r="H370" s="12"/>
      <c r="L370" s="13"/>
      <c r="N370" s="14"/>
      <c r="O370" s="14"/>
      <c r="P370" s="14"/>
      <c r="T370" s="202"/>
      <c r="U370" s="11"/>
      <c r="V370" s="202"/>
    </row>
    <row r="371" s="9" customFormat="1" spans="1:22">
      <c r="A371" s="11"/>
      <c r="C371" s="11"/>
      <c r="H371" s="12"/>
      <c r="L371" s="13"/>
      <c r="N371" s="14"/>
      <c r="O371" s="14"/>
      <c r="P371" s="14"/>
      <c r="T371" s="202"/>
      <c r="U371" s="11"/>
      <c r="V371" s="202"/>
    </row>
    <row r="372" s="9" customFormat="1" spans="1:22">
      <c r="A372" s="11"/>
      <c r="C372" s="11"/>
      <c r="H372" s="12"/>
      <c r="L372" s="13"/>
      <c r="N372" s="14"/>
      <c r="O372" s="14"/>
      <c r="P372" s="14"/>
      <c r="T372" s="202"/>
      <c r="U372" s="11"/>
      <c r="V372" s="202"/>
    </row>
    <row r="373" s="9" customFormat="1" spans="1:22">
      <c r="A373" s="11"/>
      <c r="C373" s="11"/>
      <c r="H373" s="12"/>
      <c r="L373" s="13"/>
      <c r="N373" s="14"/>
      <c r="O373" s="14"/>
      <c r="P373" s="14"/>
      <c r="T373" s="202"/>
      <c r="U373" s="11"/>
      <c r="V373" s="202"/>
    </row>
    <row r="374" s="9" customFormat="1" spans="1:22">
      <c r="A374" s="11"/>
      <c r="C374" s="11"/>
      <c r="H374" s="12"/>
      <c r="L374" s="13"/>
      <c r="N374" s="14"/>
      <c r="O374" s="14"/>
      <c r="P374" s="14"/>
      <c r="T374" s="202"/>
      <c r="U374" s="11"/>
      <c r="V374" s="202"/>
    </row>
    <row r="375" s="9" customFormat="1" spans="1:22">
      <c r="A375" s="11"/>
      <c r="C375" s="11"/>
      <c r="H375" s="12"/>
      <c r="L375" s="13"/>
      <c r="N375" s="14"/>
      <c r="O375" s="14"/>
      <c r="P375" s="14"/>
      <c r="T375" s="202"/>
      <c r="U375" s="11"/>
      <c r="V375" s="202"/>
    </row>
    <row r="376" s="9" customFormat="1" spans="1:22">
      <c r="A376" s="11"/>
      <c r="C376" s="11"/>
      <c r="H376" s="12"/>
      <c r="L376" s="13"/>
      <c r="N376" s="14"/>
      <c r="O376" s="14"/>
      <c r="P376" s="14"/>
      <c r="T376" s="202"/>
      <c r="U376" s="11"/>
      <c r="V376" s="202"/>
    </row>
    <row r="377" s="9" customFormat="1" spans="1:22">
      <c r="A377" s="11"/>
      <c r="C377" s="11"/>
      <c r="H377" s="12"/>
      <c r="L377" s="13"/>
      <c r="N377" s="14"/>
      <c r="O377" s="14"/>
      <c r="P377" s="14"/>
      <c r="T377" s="202"/>
      <c r="U377" s="11"/>
      <c r="V377" s="202"/>
    </row>
    <row r="378" s="9" customFormat="1" spans="1:22">
      <c r="A378" s="11"/>
      <c r="C378" s="11"/>
      <c r="H378" s="12"/>
      <c r="L378" s="13"/>
      <c r="N378" s="14"/>
      <c r="O378" s="14"/>
      <c r="P378" s="14"/>
      <c r="T378" s="202"/>
      <c r="U378" s="11"/>
      <c r="V378" s="202"/>
    </row>
    <row r="379" s="9" customFormat="1" spans="1:22">
      <c r="A379" s="11"/>
      <c r="C379" s="11"/>
      <c r="H379" s="12"/>
      <c r="L379" s="13"/>
      <c r="N379" s="14"/>
      <c r="O379" s="14"/>
      <c r="P379" s="14"/>
      <c r="T379" s="202"/>
      <c r="U379" s="11"/>
      <c r="V379" s="202"/>
    </row>
    <row r="380" s="9" customFormat="1" spans="1:22">
      <c r="A380" s="11"/>
      <c r="C380" s="11"/>
      <c r="H380" s="12"/>
      <c r="L380" s="13"/>
      <c r="N380" s="14"/>
      <c r="O380" s="14"/>
      <c r="P380" s="14"/>
      <c r="T380" s="202"/>
      <c r="U380" s="11"/>
      <c r="V380" s="202"/>
    </row>
    <row r="381" s="9" customFormat="1" spans="1:22">
      <c r="A381" s="11"/>
      <c r="C381" s="11"/>
      <c r="H381" s="12"/>
      <c r="L381" s="13"/>
      <c r="N381" s="14"/>
      <c r="O381" s="14"/>
      <c r="P381" s="14"/>
      <c r="T381" s="202"/>
      <c r="U381" s="11"/>
      <c r="V381" s="202"/>
    </row>
    <row r="382" s="9" customFormat="1" spans="1:22">
      <c r="A382" s="11"/>
      <c r="C382" s="11"/>
      <c r="H382" s="12"/>
      <c r="L382" s="13"/>
      <c r="N382" s="14"/>
      <c r="O382" s="14"/>
      <c r="P382" s="14"/>
      <c r="T382" s="202"/>
      <c r="U382" s="11"/>
      <c r="V382" s="202"/>
    </row>
    <row r="383" s="9" customFormat="1" spans="1:22">
      <c r="A383" s="11"/>
      <c r="C383" s="11"/>
      <c r="H383" s="12"/>
      <c r="L383" s="13"/>
      <c r="N383" s="14"/>
      <c r="O383" s="14"/>
      <c r="P383" s="14"/>
      <c r="T383" s="202"/>
      <c r="U383" s="11"/>
      <c r="V383" s="202"/>
    </row>
    <row r="384" s="9" customFormat="1" spans="1:22">
      <c r="A384" s="11"/>
      <c r="C384" s="11"/>
      <c r="H384" s="12"/>
      <c r="L384" s="13"/>
      <c r="N384" s="14"/>
      <c r="O384" s="14"/>
      <c r="P384" s="14"/>
      <c r="T384" s="202"/>
      <c r="U384" s="11"/>
      <c r="V384" s="202"/>
    </row>
    <row r="385" s="9" customFormat="1" spans="1:22">
      <c r="A385" s="11"/>
      <c r="C385" s="11"/>
      <c r="H385" s="12"/>
      <c r="L385" s="13"/>
      <c r="N385" s="14"/>
      <c r="O385" s="14"/>
      <c r="P385" s="14"/>
      <c r="T385" s="202"/>
      <c r="U385" s="11"/>
      <c r="V385" s="202"/>
    </row>
    <row r="386" s="9" customFormat="1" spans="1:22">
      <c r="A386" s="11"/>
      <c r="C386" s="11"/>
      <c r="H386" s="12"/>
      <c r="L386" s="13"/>
      <c r="N386" s="14"/>
      <c r="O386" s="14"/>
      <c r="P386" s="14"/>
      <c r="T386" s="202"/>
      <c r="U386" s="11"/>
      <c r="V386" s="202"/>
    </row>
    <row r="387" s="9" customFormat="1" spans="1:22">
      <c r="A387" s="11"/>
      <c r="C387" s="11"/>
      <c r="H387" s="12"/>
      <c r="L387" s="13"/>
      <c r="N387" s="14"/>
      <c r="O387" s="14"/>
      <c r="P387" s="14"/>
      <c r="T387" s="202"/>
      <c r="U387" s="11"/>
      <c r="V387" s="202"/>
    </row>
    <row r="388" s="9" customFormat="1" spans="1:22">
      <c r="A388" s="11"/>
      <c r="C388" s="11"/>
      <c r="H388" s="12"/>
      <c r="L388" s="13"/>
      <c r="N388" s="14"/>
      <c r="O388" s="14"/>
      <c r="P388" s="14"/>
      <c r="T388" s="202"/>
      <c r="U388" s="11"/>
      <c r="V388" s="202"/>
    </row>
    <row r="389" s="9" customFormat="1" spans="1:22">
      <c r="A389" s="11"/>
      <c r="C389" s="11"/>
      <c r="H389" s="12"/>
      <c r="L389" s="13"/>
      <c r="N389" s="14"/>
      <c r="O389" s="14"/>
      <c r="P389" s="14"/>
      <c r="T389" s="202"/>
      <c r="U389" s="11"/>
      <c r="V389" s="202"/>
    </row>
    <row r="390" s="9" customFormat="1" spans="1:22">
      <c r="A390" s="11"/>
      <c r="C390" s="11"/>
      <c r="H390" s="12"/>
      <c r="L390" s="13"/>
      <c r="N390" s="14"/>
      <c r="O390" s="14"/>
      <c r="P390" s="14"/>
      <c r="T390" s="202"/>
      <c r="U390" s="11"/>
      <c r="V390" s="202"/>
    </row>
    <row r="391" s="9" customFormat="1" spans="1:22">
      <c r="A391" s="11"/>
      <c r="C391" s="11"/>
      <c r="H391" s="12"/>
      <c r="L391" s="13"/>
      <c r="N391" s="14"/>
      <c r="O391" s="14"/>
      <c r="P391" s="14"/>
      <c r="T391" s="202"/>
      <c r="U391" s="11"/>
      <c r="V391" s="202"/>
    </row>
  </sheetData>
  <mergeCells count="79">
    <mergeCell ref="A1:M1"/>
    <mergeCell ref="C2:G2"/>
    <mergeCell ref="I2:M2"/>
    <mergeCell ref="C3:G3"/>
    <mergeCell ref="I3:M3"/>
    <mergeCell ref="C4:G4"/>
    <mergeCell ref="I4:M4"/>
    <mergeCell ref="C5:G5"/>
    <mergeCell ref="I5:M5"/>
    <mergeCell ref="I6:M6"/>
    <mergeCell ref="I7:M7"/>
    <mergeCell ref="B53:J53"/>
    <mergeCell ref="K53:L53"/>
    <mergeCell ref="C54:D54"/>
    <mergeCell ref="E54:M54"/>
    <mergeCell ref="C55:D55"/>
    <mergeCell ref="E55:M55"/>
    <mergeCell ref="C56:D56"/>
    <mergeCell ref="E56:M56"/>
    <mergeCell ref="C57:D57"/>
    <mergeCell ref="E57:M57"/>
    <mergeCell ref="C58:D58"/>
    <mergeCell ref="E58:M58"/>
    <mergeCell ref="C61:D61"/>
    <mergeCell ref="E61:M61"/>
    <mergeCell ref="C62:D62"/>
    <mergeCell ref="E62:M62"/>
    <mergeCell ref="C63:D63"/>
    <mergeCell ref="E63:M63"/>
    <mergeCell ref="C64:D64"/>
    <mergeCell ref="E64:M64"/>
    <mergeCell ref="C65:D65"/>
    <mergeCell ref="E65:M65"/>
    <mergeCell ref="C66:D66"/>
    <mergeCell ref="E66:M66"/>
    <mergeCell ref="C67:D67"/>
    <mergeCell ref="E67:M67"/>
    <mergeCell ref="C68:D68"/>
    <mergeCell ref="E68:M68"/>
    <mergeCell ref="C69:D69"/>
    <mergeCell ref="E69:M69"/>
    <mergeCell ref="C70:D70"/>
    <mergeCell ref="E70:M70"/>
    <mergeCell ref="C71:D71"/>
    <mergeCell ref="E71:M71"/>
    <mergeCell ref="C72:D72"/>
    <mergeCell ref="E72:M72"/>
    <mergeCell ref="C73:D73"/>
    <mergeCell ref="E73:M73"/>
    <mergeCell ref="A6:A7"/>
    <mergeCell ref="A8:A9"/>
    <mergeCell ref="A23:A24"/>
    <mergeCell ref="A38:A39"/>
    <mergeCell ref="B6:B7"/>
    <mergeCell ref="B8:B9"/>
    <mergeCell ref="B23:B24"/>
    <mergeCell ref="B38:B39"/>
    <mergeCell ref="C8:C9"/>
    <mergeCell ref="C10:C17"/>
    <mergeCell ref="C23:C24"/>
    <mergeCell ref="C25:C32"/>
    <mergeCell ref="C38:C39"/>
    <mergeCell ref="C40:C47"/>
    <mergeCell ref="D8:D9"/>
    <mergeCell ref="D23:D24"/>
    <mergeCell ref="D38:D39"/>
    <mergeCell ref="K8:K9"/>
    <mergeCell ref="K23:K24"/>
    <mergeCell ref="K38:K39"/>
    <mergeCell ref="L8:L9"/>
    <mergeCell ref="L23:L24"/>
    <mergeCell ref="L38:L39"/>
    <mergeCell ref="M8:M9"/>
    <mergeCell ref="M10:M22"/>
    <mergeCell ref="M23:M24"/>
    <mergeCell ref="M25:M37"/>
    <mergeCell ref="M38:M39"/>
    <mergeCell ref="M40:M52"/>
    <mergeCell ref="C6:G7"/>
  </mergeCells>
  <pageMargins left="0.511811023622047" right="0.156944444444444" top="0.354330708661417" bottom="0.354330708661417" header="0.118110236220472" footer="0.118110236220472"/>
  <pageSetup paperSize="9" scale="42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美国单</vt:lpstr>
      <vt:lpstr>加拿大</vt:lpstr>
      <vt:lpstr>意大利</vt:lpstr>
      <vt:lpstr>英国单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平常心A</cp:lastModifiedBy>
  <dcterms:created xsi:type="dcterms:W3CDTF">2021-03-02T09:23:00Z</dcterms:created>
  <cp:lastPrinted>2021-03-12T04:37:00Z</cp:lastPrinted>
  <dcterms:modified xsi:type="dcterms:W3CDTF">2024-03-22T09:52:32Z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F4E65921C8DC4810A01A90345ED7F95F</vt:lpwstr>
  </property>
  <property fmtid="{D5CDD505-2E9C-101B-9397-08002B2CF9AE}" pid="3" name="KSOProductBuildVer">
    <vt:lpwstr>2052-12.1.0.16250</vt:lpwstr>
  </property>
</Properties>
</file>