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<sst xmlns="http://schemas.openxmlformats.org/spreadsheetml/2006/main" count="46" uniqueCount="29">
  <si>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腰封采购单</t>
  </si>
  <si>
    <t>生产单位：上海睿灏                              日期：2024年4月3日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</si>
  <si>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</si>
  <si>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</si>
  <si>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</si>
  <si>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</si>
  <si>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</si>
  <si>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</si>
  <si>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</si>
  <si>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</si>
  <si>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</si>
  <si>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</si>
  <si>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</si>
  <si>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</si>
  <si>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</si>
  <si>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E215097L</t>
  </si>
  <si>
    <t>EBEWTCREWBD</t>
  </si>
  <si>
    <t>江都</t>
  </si>
  <si>
    <t>E215098L</t>
  </si>
  <si>
    <t>E215119L</t>
  </si>
  <si>
    <t>E215149L</t>
  </si>
  <si>
    <t>EBE215030LBD</t>
  </si>
  <si>
    <t>E215030L</t>
  </si>
  <si>
    <t>E215039L</t>
  </si>
  <si>
    <t>E215040L</t>
  </si>
  <si>
    <t>所有数量请按我计划数送！如有疑问，请来电！（适量放余量）</t>
  </si>
  <si>
    <t>制表：刘丹</t>
  </si>
  <si>
    <t>审核：</t>
  </si>
  <si>
    <t>MNWLCHCR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</si>
</sst>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50" applyFont="1" applyAlignment="1">
      <alignment vertical="center"/>
    </xf>
    <xf numFmtId="0" fontId="5" fillId="0" borderId="0" xfId="50" applyFont="1" applyAlignment="1">
      <alignment vertical="center"/>
    </xf>
    <xf numFmtId="0" fontId="6" fillId="0" borderId="0" xfId="50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622935</xdr:colOff>
      <xdr:row>10</xdr:row>
      <xdr:rowOff>94615</xdr:rowOff>
    </xdr:to>
    <xdr:pic>
      <xdr:nvPicPr>
        <xdr:cNvPr id="2" name="图片 1" descr="bb51ffb0f42970d8b9f1c21fc3386a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2499360" cy="1863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A2" sqref="A2:H2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style="2" customWidth="1"/>
    <col min="8" max="8" width="11.3727272727273"/>
    <col min="9" max="9" width="16.8727272727273" customWidth="1"/>
  </cols>
  <sheetData>
    <row r="1" ht="56.25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30" customHeight="1" spans="1:9">
      <c r="A2" s="5" t="s">
        <v>1</v>
      </c>
      <c r="B2" s="5"/>
      <c r="C2" s="5"/>
      <c r="D2" s="5"/>
      <c r="E2" s="5"/>
      <c r="F2" s="6"/>
      <c r="G2" s="5"/>
      <c r="H2" s="5"/>
      <c r="I2" s="5"/>
    </row>
    <row r="3" ht="24.95" customHeight="1" spans="1:9">
      <c r="A3" s="5" t="s">
        <v>2</v>
      </c>
      <c r="B3" s="5"/>
      <c r="C3" s="5"/>
      <c r="D3" s="5"/>
      <c r="E3" s="5"/>
      <c r="F3" s="6"/>
      <c r="G3" s="5"/>
      <c r="H3" s="5"/>
      <c r="I3" s="5"/>
    </row>
    <row r="4" ht="26.1" customHeight="1" spans="1:9">
      <c r="A4" s="5" t="s">
        <v>3</v>
      </c>
      <c r="B4" s="5"/>
      <c r="C4" s="5"/>
      <c r="D4" s="5"/>
      <c r="E4" s="5"/>
      <c r="F4" s="6"/>
      <c r="G4" s="5"/>
      <c r="H4" s="5"/>
      <c r="I4" s="5"/>
    </row>
    <row r="5" ht="26.1" customHeight="1" spans="1:9">
      <c r="A5" s="5"/>
      <c r="B5" s="5"/>
      <c r="C5" s="5"/>
      <c r="D5" s="5"/>
      <c r="E5" s="5"/>
      <c r="F5" s="6"/>
      <c r="G5" s="5"/>
      <c r="H5" s="5"/>
      <c r="I5" s="5"/>
    </row>
    <row r="6" ht="30.95" customHeight="1" spans="1:10">
      <c r="A6" s="7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</row>
    <row r="7" ht="30.95" customHeight="1" spans="1:10">
      <c r="A7" s="7">
        <v>1</v>
      </c>
      <c r="B7" s="7" t="s">
        <v>14</v>
      </c>
      <c r="C7" s="9">
        <v>401631</v>
      </c>
      <c r="D7" s="7" t="s">
        <v>15</v>
      </c>
      <c r="E7" s="8" t="s">
        <v>16</v>
      </c>
      <c r="F7" s="8">
        <f>1000*12/2</f>
        <v>6000</v>
      </c>
      <c r="G7" s="7"/>
      <c r="H7" s="7"/>
      <c r="I7" s="22">
        <v>4.25</v>
      </c>
      <c r="J7" s="7" t="s">
        <v>17</v>
      </c>
    </row>
    <row r="8" ht="30.95" customHeight="1" spans="1:10">
      <c r="A8" s="7">
        <v>2</v>
      </c>
      <c r="B8" s="7" t="s">
        <v>14</v>
      </c>
      <c r="C8" s="10"/>
      <c r="D8" s="7" t="s">
        <v>18</v>
      </c>
      <c r="E8" s="8" t="s">
        <v>16</v>
      </c>
      <c r="F8" s="8">
        <f>1500*12/2</f>
        <v>9000</v>
      </c>
      <c r="G8" s="7"/>
      <c r="H8" s="7"/>
      <c r="I8" s="22">
        <v>4.25</v>
      </c>
      <c r="J8" s="7" t="s">
        <v>17</v>
      </c>
    </row>
    <row r="9" ht="30.95" customHeight="1" spans="1:10">
      <c r="A9" s="7">
        <v>3</v>
      </c>
      <c r="B9" s="7" t="s">
        <v>14</v>
      </c>
      <c r="C9" s="10"/>
      <c r="D9" s="7" t="s">
        <v>19</v>
      </c>
      <c r="E9" s="8" t="s">
        <v>16</v>
      </c>
      <c r="F9" s="8">
        <f>500*12/2</f>
        <v>3000</v>
      </c>
      <c r="G9" s="7"/>
      <c r="H9" s="7"/>
      <c r="I9" s="22">
        <v>4.25</v>
      </c>
      <c r="J9" s="7" t="s">
        <v>17</v>
      </c>
    </row>
    <row r="10" ht="30.95" customHeight="1" spans="1:10">
      <c r="A10" s="7">
        <v>4</v>
      </c>
      <c r="B10" s="7" t="s">
        <v>14</v>
      </c>
      <c r="C10" s="10"/>
      <c r="D10" s="7" t="s">
        <v>20</v>
      </c>
      <c r="E10" s="8" t="s">
        <v>21</v>
      </c>
      <c r="F10" s="8">
        <f>1600*12/2</f>
        <v>9600</v>
      </c>
      <c r="G10" s="7"/>
      <c r="H10" s="7"/>
      <c r="I10" s="22">
        <v>4.25</v>
      </c>
      <c r="J10" s="7" t="s">
        <v>17</v>
      </c>
    </row>
    <row r="11" ht="30.95" customHeight="1" spans="1:10">
      <c r="A11" s="7">
        <v>5</v>
      </c>
      <c r="B11" s="7" t="s">
        <v>14</v>
      </c>
      <c r="C11" s="9"/>
      <c r="D11" s="7" t="s">
        <v>22</v>
      </c>
      <c r="E11" s="7" t="s">
        <v>21</v>
      </c>
      <c r="F11" s="8">
        <f>80*12/2</f>
        <v>480</v>
      </c>
      <c r="G11" s="7"/>
      <c r="H11" s="7"/>
      <c r="I11" s="22">
        <v>4.25</v>
      </c>
      <c r="J11" s="7" t="s">
        <v>17</v>
      </c>
    </row>
    <row r="12" ht="30.95" customHeight="1" spans="1:10">
      <c r="A12" s="7">
        <v>6</v>
      </c>
      <c r="B12" s="7" t="s">
        <v>14</v>
      </c>
      <c r="C12" s="10"/>
      <c r="D12" s="8" t="s">
        <v>23</v>
      </c>
      <c r="E12" s="8" t="s">
        <v>21</v>
      </c>
      <c r="F12" s="8">
        <f>1080*12/2</f>
        <v>6480</v>
      </c>
      <c r="G12" s="7"/>
      <c r="H12" s="7"/>
      <c r="I12" s="22">
        <v>4.25</v>
      </c>
      <c r="J12" s="7" t="s">
        <v>17</v>
      </c>
    </row>
    <row r="13" ht="30.95" customHeight="1" spans="1:10">
      <c r="A13" s="7">
        <v>7</v>
      </c>
      <c r="B13" s="7" t="s">
        <v>14</v>
      </c>
      <c r="C13" s="11"/>
      <c r="D13" s="7" t="s">
        <v>24</v>
      </c>
      <c r="E13" s="8" t="s">
        <v>21</v>
      </c>
      <c r="F13" s="8">
        <f>1160*12/2</f>
        <v>6960</v>
      </c>
      <c r="G13" s="7"/>
      <c r="H13" s="7"/>
      <c r="I13" s="22">
        <v>4.25</v>
      </c>
      <c r="J13" s="7" t="s">
        <v>17</v>
      </c>
    </row>
    <row r="14" ht="30.95" customHeight="1" spans="1:10">
      <c r="A14" s="12"/>
      <c r="B14" s="12"/>
      <c r="C14" s="12"/>
      <c r="D14" s="12"/>
      <c r="E14" s="12"/>
      <c r="F14" s="13">
        <f>SUM(F7:F13)</f>
        <v>41520</v>
      </c>
      <c r="G14" s="12"/>
      <c r="H14" s="12"/>
      <c r="I14" s="12"/>
      <c r="J14" s="12"/>
    </row>
    <row r="15" ht="27" customHeight="1" spans="1:9">
      <c r="A15" s="5" t="s">
        <v>25</v>
      </c>
      <c r="B15" s="5"/>
      <c r="C15" s="5"/>
      <c r="D15" s="5"/>
      <c r="E15" s="5"/>
      <c r="F15" s="6"/>
      <c r="G15" s="5"/>
      <c r="H15" s="5"/>
      <c r="I15" s="5"/>
    </row>
    <row r="16" ht="28.5" customHeight="1" spans="1:9">
      <c r="A16" s="14"/>
      <c r="B16" s="14"/>
      <c r="C16" s="14"/>
      <c r="D16" s="14"/>
      <c r="E16" s="14"/>
      <c r="F16" s="15"/>
      <c r="G16" s="14"/>
      <c r="H16" s="14"/>
      <c r="I16" s="14"/>
    </row>
    <row r="17" ht="33.95" customHeight="1" spans="1:9">
      <c r="A17" s="16"/>
      <c r="B17" s="17" t="s">
        <v>26</v>
      </c>
      <c r="C17" s="16"/>
      <c r="D17" s="16"/>
      <c r="E17" s="16"/>
      <c r="F17" s="18"/>
      <c r="G17" s="16" t="s">
        <v>27</v>
      </c>
      <c r="H17" s="16"/>
      <c r="I17" s="16"/>
    </row>
    <row r="21" spans="1:5">
      <c r="A21" s="19"/>
      <c r="B21" s="20"/>
      <c r="C21" s="20"/>
      <c r="D21" s="20"/>
      <c r="E21" s="20"/>
    </row>
    <row r="22" spans="1:5">
      <c r="A22" s="19"/>
      <c r="B22" s="20"/>
      <c r="C22" s="20"/>
      <c r="D22" s="20"/>
      <c r="E22" s="20"/>
    </row>
    <row r="23" spans="1:5">
      <c r="A23" s="19"/>
      <c r="B23" s="20"/>
      <c r="C23" s="20"/>
      <c r="D23" s="20"/>
      <c r="E23" s="20"/>
    </row>
    <row r="24" spans="1:5">
      <c r="A24" s="21"/>
      <c r="B24" s="20"/>
      <c r="C24" s="20"/>
      <c r="D24" s="20"/>
      <c r="E24" s="20"/>
    </row>
    <row r="25" spans="1:5">
      <c r="A25" s="21"/>
      <c r="B25" s="20"/>
      <c r="C25" s="20"/>
      <c r="D25" s="20"/>
      <c r="E25" s="20"/>
    </row>
    <row r="26" spans="1:5">
      <c r="A26" s="21"/>
      <c r="B26" s="20"/>
      <c r="C26" s="20"/>
      <c r="D26" s="20"/>
      <c r="E26" s="20"/>
    </row>
    <row r="27" spans="1:5">
      <c r="A27" s="21"/>
      <c r="B27" s="20"/>
      <c r="C27" s="20"/>
      <c r="D27" s="20"/>
      <c r="E27" s="20"/>
    </row>
  </sheetData>
  <mergeCells count="8">
    <mergeCell ref="A1:H1"/>
    <mergeCell ref="A2:H2"/>
    <mergeCell ref="A3:H3"/>
    <mergeCell ref="A4:H4"/>
    <mergeCell ref="A5:H5"/>
    <mergeCell ref="A15:H15"/>
    <mergeCell ref="A16:H16"/>
    <mergeCell ref="C7:C12"/>
  </mergeCells>
  <pageMargins left="0.75" right="0.75" top="0.979166666666667" bottom="0.979166666666667" header="0.509027777777778" footer="0.5090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24" sqref="C2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  <c r="I7" t="s">
        <v>28</v>
      </c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mergeCells count="1">
    <mergeCell ref="A1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2024-04-03T13:57:19Z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AC0D69E0762E4EAE88D92FBD40609E7C</vt:lpwstr>
  </property>
</Properties>
</file>