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<sst xmlns="http://schemas.openxmlformats.org/spreadsheetml/2006/main" count="1264" uniqueCount="117">
  <si>
    <t>Model Kodu</t>
  </si>
  <si>
    <t>Renk Kodu0Adı</t>
  </si>
  <si>
    <t>吊牌背面</t>
  </si>
  <si>
    <t>求和项:XS</t>
  </si>
  <si>
    <t>求和项:S</t>
  </si>
  <si>
    <t>求和项:M</t>
  </si>
  <si>
    <t>求和项:L</t>
  </si>
  <si>
    <t>求和项:XL</t>
  </si>
  <si>
    <t>求和项:XXL</t>
  </si>
  <si>
    <t>C7795AX</t>
  </si>
  <si>
    <t>BG721 0 STONE</t>
  </si>
  <si>
    <t>无价格</t>
  </si>
  <si>
    <t>有价格</t>
  </si>
  <si>
    <t>KH341 0 Khaki</t>
  </si>
  <si>
    <t>总计</t>
  </si>
  <si>
    <r>
      <t>上面数量</t>
    </r>
    <r>
      <rPr>
        <sz val="11"/>
        <rFont val="Calibri"/>
        <charset val="134"/>
      </rPr>
      <t>+2%</t>
    </r>
  </si>
  <si>
    <r>
      <t>上面数量加</t>
    </r>
    <r>
      <rPr>
        <sz val="11"/>
        <rFont val="Calibri"/>
        <charset val="134"/>
      </rPr>
      <t>2%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</si>
  <si>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</si>
  <si>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</si>
  <si>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</si>
  <si>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</si>
  <si>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</si>
  <si>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</si>
  <si>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</si>
  <si>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</si>
  <si>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</si>
  <si>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</si>
  <si>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</si>
  <si>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</si>
  <si>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</si>
  <si>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</si>
  <si>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</si>
  <si>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</si>
  <si>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</si>
  <si>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</si>
  <si>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</si>
  <si>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</si>
  <si>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24 AU</t>
  </si>
  <si>
    <t>DEFACTO PERAKENDE TİC.A.Ş. DEPO Organize San. Bölgesi 6.Depo Kazım Karabekir Mah. Cumhuriyet Cad. Tekirdağ/Çerkezköy Tel:0090 282 758 11 34035</t>
  </si>
  <si>
    <t>23.09.2024</t>
  </si>
  <si>
    <t>C7795AXTRA1</t>
  </si>
  <si>
    <t>TURKEY</t>
  </si>
  <si>
    <t>C7795AXTRB1</t>
  </si>
  <si>
    <t>İSTANBUL DEPO</t>
  </si>
  <si>
    <t>C7795AXSINAL1</t>
  </si>
  <si>
    <t>C7795AXSINAM1</t>
  </si>
  <si>
    <t>C7795AXSINAS1</t>
  </si>
  <si>
    <t>C7795AXSINAXL1</t>
  </si>
  <si>
    <t>C7795AXSINAXS1</t>
  </si>
  <si>
    <t>C7795AXSINAXXL1</t>
  </si>
  <si>
    <t>C7795AXECOMSNBL1</t>
  </si>
  <si>
    <t>ECOM</t>
  </si>
  <si>
    <t>C7795AXECOMSNBM1</t>
  </si>
  <si>
    <t>C7795AXECOMSNBS1</t>
  </si>
  <si>
    <t>C7795AXECOMSNBXL1</t>
  </si>
  <si>
    <t>C7795AXECOMSNBXS1</t>
  </si>
  <si>
    <t>C7795AXECOMSNBXXL1</t>
  </si>
  <si>
    <t>C7795AXECOMSNAL1</t>
  </si>
  <si>
    <t>C7795AXECOMSNAM1</t>
  </si>
  <si>
    <t>C7795AXECOMSNAS1</t>
  </si>
  <si>
    <t>C7795AXECOMSNAXL1</t>
  </si>
  <si>
    <t>C7795AXECOMSNAXS1</t>
  </si>
  <si>
    <t>C7795AXECOMSNAXXL1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</si>
  <si>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</si>
  <si>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</si>
  <si>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</si>
  <si>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</si>
  <si>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</si>
  <si>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</si>
  <si>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</si>
  <si>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</si>
  <si>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</si>
  <si>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</si>
  <si>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</si>
  <si>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</si>
  <si>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</si>
  <si>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</si>
  <si>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</si>
  <si>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</si>
  <si>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</si>
  <si>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BG721 - STONE</t>
  </si>
  <si>
    <t>-</t>
  </si>
  <si>
    <t>KH341 - Khaki</t>
  </si>
  <si>
    <t>KAZAKHSTAN</t>
  </si>
  <si>
    <t>03.06.2024</t>
  </si>
  <si>
    <t>C7795AXKZKB</t>
  </si>
  <si>
    <t>EGYPT</t>
  </si>
  <si>
    <t>C7795AXEGB</t>
  </si>
  <si>
    <t>GEORGIA</t>
  </si>
  <si>
    <t>C7795AXGEB</t>
  </si>
  <si>
    <t>NORTH IRAQ</t>
  </si>
  <si>
    <t>C7795AXNIB</t>
  </si>
  <si>
    <t>BELARUS</t>
  </si>
  <si>
    <t>C7795AXBLRB</t>
  </si>
  <si>
    <t>MOROCCO</t>
  </si>
  <si>
    <t>C7795AXMRB</t>
  </si>
  <si>
    <t>KOSOVO</t>
  </si>
  <si>
    <t>RUSSIA</t>
  </si>
  <si>
    <t>C7795AXRUSB</t>
  </si>
  <si>
    <t>BOSNIA</t>
  </si>
  <si>
    <t>C7795AXBSB</t>
  </si>
  <si>
    <t>MACEDONIA</t>
  </si>
  <si>
    <t>C7795AXMACB</t>
  </si>
  <si>
    <t>UKRAINE</t>
  </si>
  <si>
    <t>C7795AXUKB</t>
  </si>
  <si>
    <t>ALBANIA</t>
  </si>
  <si>
    <t>C7795AXALB</t>
  </si>
  <si>
    <t>MOLDOVA</t>
  </si>
  <si>
    <t>C7795AXMLB</t>
  </si>
  <si>
    <t>SOUTH IRAQ</t>
  </si>
  <si>
    <t>C7795AXSIB</t>
  </si>
  <si>
    <t>TOPTAN-3</t>
  </si>
  <si>
    <t>C7795AXTOPTAN3A</t>
  </si>
  <si>
    <t>ECOM MP</t>
  </si>
  <si>
    <t>MONTENEGRO</t>
  </si>
  <si>
    <t>C7795AXMONB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</si>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</sst>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6.4212268519" refreshedBy="Administrator" recordCount="20">
  <cacheSource type="worksheet">
    <worksheetSource ref="A26:P46" sheet="Özet Tablo-Türkçe Format"/>
  </cacheSource>
  <cacheFields count="16">
    <cacheField name="Model Kodu" numFmtId="0">
      <sharedItems count="1">
        <s v="C7795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1334246" maxValue="1335722" count="3">
        <n v="1335721"/>
        <n v="1334246"/>
        <n v="1335722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1">
        <s v="23.09.2024"/>
      </sharedItems>
    </cacheField>
    <cacheField name="Renk Kodu0Adı" numFmtId="1">
      <sharedItems count="2">
        <s v="BG721 0 STONE"/>
        <s v="KH341 0 Khaki"/>
      </sharedItems>
    </cacheField>
    <cacheField name="Lot Kodu" numFmtId="1">
      <sharedItems count="20">
        <s v="C7795AXTRA1"/>
        <s v="C7795AXTRB1"/>
        <s v="C7795AXSINAL1"/>
        <s v="C7795AXSINAM1"/>
        <s v="C7795AXSINAS1"/>
        <s v="C7795AXSINAXL1"/>
        <s v="C7795AXSINAXS1"/>
        <s v="C7795AXSINAXXL1"/>
        <s v="C7795AXECOMSNBL1"/>
        <s v="C7795AXECOMSNBM1"/>
        <s v="C7795AXECOMSNBS1"/>
        <s v="C7795AXECOMSNBXL1"/>
        <s v="C7795AXECOMSNBXS1"/>
        <s v="C7795AXECOMSNBXXL1"/>
        <s v="C7795AXECOMSNAL1"/>
        <s v="C7795AXECOMSNAM1"/>
        <s v="C7795AXECOMSNAS1"/>
        <s v="C7795AXECOMSNAXL1"/>
        <s v="C7795AXECOMSNAXS1"/>
        <s v="C7795AXECOMSNAXXL1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XS" numFmtId="1">
      <sharedItems containsSemiMixedTypes="0" containsString="0" containsNumber="1" containsInteger="1" minValue="0" maxValue="671" count="6">
        <n v="671"/>
        <n v="587"/>
        <n v="0"/>
        <n v="158"/>
        <n v="92"/>
        <n v="108"/>
      </sharedItems>
    </cacheField>
    <cacheField name="S" numFmtId="1">
      <sharedItems containsSemiMixedTypes="0" containsString="0" containsNumber="1" containsInteger="1" minValue="0" maxValue="1342" count="6">
        <n v="1342"/>
        <n v="1174"/>
        <n v="0"/>
        <n v="354"/>
        <n v="298"/>
        <n v="346"/>
      </sharedItems>
    </cacheField>
    <cacheField name="M" numFmtId="1">
      <sharedItems containsSemiMixedTypes="0" containsString="0" containsNumber="1" containsInteger="1" minValue="0" maxValue="2013" count="6">
        <n v="2013"/>
        <n v="1761"/>
        <n v="0"/>
        <n v="408"/>
        <n v="678"/>
        <n v="788"/>
      </sharedItems>
    </cacheField>
    <cacheField name="L" numFmtId="0">
      <sharedItems containsSemiMixedTypes="0" containsString="0" containsNumber="1" containsInteger="1" minValue="0" maxValue="1342" count="6">
        <n v="1342"/>
        <n v="1174"/>
        <n v="550"/>
        <n v="0"/>
        <n v="522"/>
        <n v="606"/>
      </sharedItems>
    </cacheField>
    <cacheField name="XL" numFmtId="0">
      <sharedItems containsSemiMixedTypes="0" containsString="0" containsNumber="1" containsInteger="1" minValue="0" maxValue="671" count="6">
        <n v="671"/>
        <n v="587"/>
        <n v="0"/>
        <n v="394"/>
        <n v="280"/>
        <n v="324"/>
      </sharedItems>
    </cacheField>
    <cacheField name="XXL" numFmtId="0">
      <sharedItems containsSemiMixedTypes="0" containsString="0" containsNumber="1" containsInteger="1" minValue="0" maxValue="236" count="4">
        <n v="0"/>
        <n v="236"/>
        <n v="112"/>
        <n v="130"/>
      </sharedItems>
    </cacheField>
    <cacheField name="Teslimat Ülkesi" numFmtId="0">
      <sharedItems count="2">
        <s v="TURKEY"/>
        <s v="ECOM"/>
      </sharedItems>
    </cacheField>
    <cacheField name="吊牌背面" numFmtId="0">
      <sharedItems count="2">
        <s v="有价格"/>
        <s v="无价格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6.4218402778" refreshedBy="Administrator" recordCount="20">
  <cacheSource type="worksheet">
    <worksheetSource ref="A26:O46" sheet="Özet Tablo-Türkçe Format"/>
  </cacheSource>
  <cacheFields count="15">
    <cacheField name="Model Kodu" numFmtId="0">
      <sharedItems count="1">
        <s v="C7795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1334246" maxValue="1335722" count="3">
        <n v="1335721"/>
        <n v="1334246"/>
        <n v="1335722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1">
        <s v="23.09.2024"/>
      </sharedItems>
    </cacheField>
    <cacheField name="Renk Kodu0Adı" numFmtId="1">
      <sharedItems count="2">
        <s v="BG721 0 STONE"/>
        <s v="KH341 0 Khaki"/>
      </sharedItems>
    </cacheField>
    <cacheField name="Lot Kodu" numFmtId="1">
      <sharedItems count="20">
        <s v="C7795AXTRA1"/>
        <s v="C7795AXTRB1"/>
        <s v="C7795AXSINAL1"/>
        <s v="C7795AXSINAM1"/>
        <s v="C7795AXSINAS1"/>
        <s v="C7795AXSINAXL1"/>
        <s v="C7795AXSINAXS1"/>
        <s v="C7795AXSINAXXL1"/>
        <s v="C7795AXECOMSNBL1"/>
        <s v="C7795AXECOMSNBM1"/>
        <s v="C7795AXECOMSNBS1"/>
        <s v="C7795AXECOMSNBXL1"/>
        <s v="C7795AXECOMSNBXS1"/>
        <s v="C7795AXECOMSNBXXL1"/>
        <s v="C7795AXECOMSNAL1"/>
        <s v="C7795AXECOMSNAM1"/>
        <s v="C7795AXECOMSNAS1"/>
        <s v="C7795AXECOMSNAXL1"/>
        <s v="C7795AXECOMSNAXS1"/>
        <s v="C7795AXECOMSNAXXL1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XS" numFmtId="1">
      <sharedItems containsSemiMixedTypes="0" containsString="0" containsNumber="1" containsInteger="1" minValue="0" maxValue="671" count="6">
        <n v="671"/>
        <n v="587"/>
        <n v="0"/>
        <n v="158"/>
        <n v="92"/>
        <n v="108"/>
      </sharedItems>
    </cacheField>
    <cacheField name="S" numFmtId="1">
      <sharedItems containsSemiMixedTypes="0" containsString="0" containsNumber="1" containsInteger="1" minValue="0" maxValue="1342" count="6">
        <n v="1342"/>
        <n v="1174"/>
        <n v="0"/>
        <n v="354"/>
        <n v="298"/>
        <n v="346"/>
      </sharedItems>
    </cacheField>
    <cacheField name="M" numFmtId="1">
      <sharedItems containsSemiMixedTypes="0" containsString="0" containsNumber="1" containsInteger="1" minValue="0" maxValue="2013" count="6">
        <n v="2013"/>
        <n v="1761"/>
        <n v="0"/>
        <n v="408"/>
        <n v="678"/>
        <n v="788"/>
      </sharedItems>
    </cacheField>
    <cacheField name="L" numFmtId="0">
      <sharedItems containsSemiMixedTypes="0" containsString="0" containsNumber="1" containsInteger="1" minValue="0" maxValue="1342" count="6">
        <n v="1342"/>
        <n v="1174"/>
        <n v="550"/>
        <n v="0"/>
        <n v="522"/>
        <n v="606"/>
      </sharedItems>
    </cacheField>
    <cacheField name="XL" numFmtId="0">
      <sharedItems containsSemiMixedTypes="0" containsString="0" containsNumber="1" containsInteger="1" minValue="0" maxValue="671" count="6">
        <n v="671"/>
        <n v="587"/>
        <n v="0"/>
        <n v="394"/>
        <n v="280"/>
        <n v="324"/>
      </sharedItems>
    </cacheField>
    <cacheField name="XXL" numFmtId="0">
      <sharedItems containsSemiMixedTypes="0" containsString="0" containsNumber="1" containsInteger="1" minValue="0" maxValue="236" count="4">
        <n v="0"/>
        <n v="236"/>
        <n v="112"/>
        <n v="130"/>
      </sharedItems>
    </cacheField>
    <cacheField name="Teslimat Ülkesi" numFmtId="0">
      <sharedItems count="2"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  <x v="0"/>
  </r>
  <r>
    <x v="0"/>
    <x v="0"/>
    <x v="1"/>
    <x v="1"/>
    <x v="0"/>
    <x v="1"/>
    <x v="2"/>
    <x v="0"/>
    <x v="2"/>
    <x v="2"/>
    <x v="2"/>
    <x v="2"/>
    <x v="2"/>
    <x v="0"/>
    <x v="0"/>
    <x v="1"/>
  </r>
  <r>
    <x v="0"/>
    <x v="0"/>
    <x v="1"/>
    <x v="1"/>
    <x v="0"/>
    <x v="1"/>
    <x v="3"/>
    <x v="0"/>
    <x v="2"/>
    <x v="2"/>
    <x v="3"/>
    <x v="3"/>
    <x v="2"/>
    <x v="0"/>
    <x v="0"/>
    <x v="1"/>
  </r>
  <r>
    <x v="0"/>
    <x v="0"/>
    <x v="1"/>
    <x v="1"/>
    <x v="0"/>
    <x v="1"/>
    <x v="4"/>
    <x v="0"/>
    <x v="2"/>
    <x v="3"/>
    <x v="2"/>
    <x v="3"/>
    <x v="2"/>
    <x v="0"/>
    <x v="0"/>
    <x v="1"/>
  </r>
  <r>
    <x v="0"/>
    <x v="0"/>
    <x v="1"/>
    <x v="1"/>
    <x v="0"/>
    <x v="1"/>
    <x v="5"/>
    <x v="0"/>
    <x v="2"/>
    <x v="2"/>
    <x v="2"/>
    <x v="3"/>
    <x v="3"/>
    <x v="0"/>
    <x v="0"/>
    <x v="1"/>
  </r>
  <r>
    <x v="0"/>
    <x v="0"/>
    <x v="1"/>
    <x v="1"/>
    <x v="0"/>
    <x v="1"/>
    <x v="6"/>
    <x v="0"/>
    <x v="3"/>
    <x v="2"/>
    <x v="2"/>
    <x v="3"/>
    <x v="2"/>
    <x v="0"/>
    <x v="0"/>
    <x v="1"/>
  </r>
  <r>
    <x v="0"/>
    <x v="0"/>
    <x v="1"/>
    <x v="1"/>
    <x v="0"/>
    <x v="1"/>
    <x v="7"/>
    <x v="0"/>
    <x v="2"/>
    <x v="2"/>
    <x v="2"/>
    <x v="3"/>
    <x v="2"/>
    <x v="1"/>
    <x v="0"/>
    <x v="1"/>
  </r>
  <r>
    <x v="0"/>
    <x v="0"/>
    <x v="2"/>
    <x v="1"/>
    <x v="0"/>
    <x v="1"/>
    <x v="8"/>
    <x v="0"/>
    <x v="2"/>
    <x v="2"/>
    <x v="2"/>
    <x v="4"/>
    <x v="2"/>
    <x v="0"/>
    <x v="1"/>
    <x v="1"/>
  </r>
  <r>
    <x v="0"/>
    <x v="0"/>
    <x v="2"/>
    <x v="1"/>
    <x v="0"/>
    <x v="1"/>
    <x v="9"/>
    <x v="0"/>
    <x v="2"/>
    <x v="2"/>
    <x v="4"/>
    <x v="3"/>
    <x v="2"/>
    <x v="0"/>
    <x v="1"/>
    <x v="1"/>
  </r>
  <r>
    <x v="0"/>
    <x v="0"/>
    <x v="2"/>
    <x v="1"/>
    <x v="0"/>
    <x v="1"/>
    <x v="10"/>
    <x v="0"/>
    <x v="2"/>
    <x v="4"/>
    <x v="2"/>
    <x v="3"/>
    <x v="2"/>
    <x v="0"/>
    <x v="1"/>
    <x v="1"/>
  </r>
  <r>
    <x v="0"/>
    <x v="0"/>
    <x v="2"/>
    <x v="1"/>
    <x v="0"/>
    <x v="1"/>
    <x v="11"/>
    <x v="0"/>
    <x v="2"/>
    <x v="2"/>
    <x v="2"/>
    <x v="3"/>
    <x v="4"/>
    <x v="0"/>
    <x v="1"/>
    <x v="1"/>
  </r>
  <r>
    <x v="0"/>
    <x v="0"/>
    <x v="2"/>
    <x v="1"/>
    <x v="0"/>
    <x v="1"/>
    <x v="12"/>
    <x v="0"/>
    <x v="4"/>
    <x v="2"/>
    <x v="2"/>
    <x v="3"/>
    <x v="2"/>
    <x v="0"/>
    <x v="1"/>
    <x v="1"/>
  </r>
  <r>
    <x v="0"/>
    <x v="0"/>
    <x v="2"/>
    <x v="1"/>
    <x v="0"/>
    <x v="1"/>
    <x v="13"/>
    <x v="0"/>
    <x v="2"/>
    <x v="2"/>
    <x v="2"/>
    <x v="3"/>
    <x v="2"/>
    <x v="2"/>
    <x v="1"/>
    <x v="1"/>
  </r>
  <r>
    <x v="0"/>
    <x v="0"/>
    <x v="2"/>
    <x v="1"/>
    <x v="0"/>
    <x v="0"/>
    <x v="14"/>
    <x v="0"/>
    <x v="2"/>
    <x v="2"/>
    <x v="2"/>
    <x v="5"/>
    <x v="2"/>
    <x v="0"/>
    <x v="1"/>
    <x v="1"/>
  </r>
  <r>
    <x v="0"/>
    <x v="0"/>
    <x v="2"/>
    <x v="1"/>
    <x v="0"/>
    <x v="0"/>
    <x v="15"/>
    <x v="0"/>
    <x v="2"/>
    <x v="2"/>
    <x v="5"/>
    <x v="3"/>
    <x v="2"/>
    <x v="0"/>
    <x v="1"/>
    <x v="1"/>
  </r>
  <r>
    <x v="0"/>
    <x v="0"/>
    <x v="2"/>
    <x v="1"/>
    <x v="0"/>
    <x v="0"/>
    <x v="16"/>
    <x v="0"/>
    <x v="2"/>
    <x v="5"/>
    <x v="2"/>
    <x v="3"/>
    <x v="2"/>
    <x v="0"/>
    <x v="1"/>
    <x v="1"/>
  </r>
  <r>
    <x v="0"/>
    <x v="0"/>
    <x v="2"/>
    <x v="1"/>
    <x v="0"/>
    <x v="0"/>
    <x v="17"/>
    <x v="0"/>
    <x v="2"/>
    <x v="2"/>
    <x v="2"/>
    <x v="3"/>
    <x v="5"/>
    <x v="0"/>
    <x v="1"/>
    <x v="1"/>
  </r>
  <r>
    <x v="0"/>
    <x v="0"/>
    <x v="2"/>
    <x v="1"/>
    <x v="0"/>
    <x v="0"/>
    <x v="18"/>
    <x v="0"/>
    <x v="5"/>
    <x v="2"/>
    <x v="2"/>
    <x v="3"/>
    <x v="2"/>
    <x v="0"/>
    <x v="1"/>
    <x v="1"/>
  </r>
  <r>
    <x v="0"/>
    <x v="0"/>
    <x v="2"/>
    <x v="1"/>
    <x v="0"/>
    <x v="0"/>
    <x v="19"/>
    <x v="0"/>
    <x v="2"/>
    <x v="2"/>
    <x v="2"/>
    <x v="3"/>
    <x v="2"/>
    <x v="3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</r>
  <r>
    <x v="0"/>
    <x v="0"/>
    <x v="1"/>
    <x v="1"/>
    <x v="0"/>
    <x v="1"/>
    <x v="2"/>
    <x v="0"/>
    <x v="2"/>
    <x v="2"/>
    <x v="2"/>
    <x v="2"/>
    <x v="2"/>
    <x v="0"/>
    <x v="0"/>
  </r>
  <r>
    <x v="0"/>
    <x v="0"/>
    <x v="1"/>
    <x v="1"/>
    <x v="0"/>
    <x v="1"/>
    <x v="3"/>
    <x v="0"/>
    <x v="2"/>
    <x v="2"/>
    <x v="3"/>
    <x v="3"/>
    <x v="2"/>
    <x v="0"/>
    <x v="0"/>
  </r>
  <r>
    <x v="0"/>
    <x v="0"/>
    <x v="1"/>
    <x v="1"/>
    <x v="0"/>
    <x v="1"/>
    <x v="4"/>
    <x v="0"/>
    <x v="2"/>
    <x v="3"/>
    <x v="2"/>
    <x v="3"/>
    <x v="2"/>
    <x v="0"/>
    <x v="0"/>
  </r>
  <r>
    <x v="0"/>
    <x v="0"/>
    <x v="1"/>
    <x v="1"/>
    <x v="0"/>
    <x v="1"/>
    <x v="5"/>
    <x v="0"/>
    <x v="2"/>
    <x v="2"/>
    <x v="2"/>
    <x v="3"/>
    <x v="3"/>
    <x v="0"/>
    <x v="0"/>
  </r>
  <r>
    <x v="0"/>
    <x v="0"/>
    <x v="1"/>
    <x v="1"/>
    <x v="0"/>
    <x v="1"/>
    <x v="6"/>
    <x v="0"/>
    <x v="3"/>
    <x v="2"/>
    <x v="2"/>
    <x v="3"/>
    <x v="2"/>
    <x v="0"/>
    <x v="0"/>
  </r>
  <r>
    <x v="0"/>
    <x v="0"/>
    <x v="1"/>
    <x v="1"/>
    <x v="0"/>
    <x v="1"/>
    <x v="7"/>
    <x v="0"/>
    <x v="2"/>
    <x v="2"/>
    <x v="2"/>
    <x v="3"/>
    <x v="2"/>
    <x v="1"/>
    <x v="0"/>
  </r>
  <r>
    <x v="0"/>
    <x v="0"/>
    <x v="2"/>
    <x v="1"/>
    <x v="0"/>
    <x v="1"/>
    <x v="8"/>
    <x v="0"/>
    <x v="2"/>
    <x v="2"/>
    <x v="2"/>
    <x v="4"/>
    <x v="2"/>
    <x v="0"/>
    <x v="1"/>
  </r>
  <r>
    <x v="0"/>
    <x v="0"/>
    <x v="2"/>
    <x v="1"/>
    <x v="0"/>
    <x v="1"/>
    <x v="9"/>
    <x v="0"/>
    <x v="2"/>
    <x v="2"/>
    <x v="4"/>
    <x v="3"/>
    <x v="2"/>
    <x v="0"/>
    <x v="1"/>
  </r>
  <r>
    <x v="0"/>
    <x v="0"/>
    <x v="2"/>
    <x v="1"/>
    <x v="0"/>
    <x v="1"/>
    <x v="10"/>
    <x v="0"/>
    <x v="2"/>
    <x v="4"/>
    <x v="2"/>
    <x v="3"/>
    <x v="2"/>
    <x v="0"/>
    <x v="1"/>
  </r>
  <r>
    <x v="0"/>
    <x v="0"/>
    <x v="2"/>
    <x v="1"/>
    <x v="0"/>
    <x v="1"/>
    <x v="11"/>
    <x v="0"/>
    <x v="2"/>
    <x v="2"/>
    <x v="2"/>
    <x v="3"/>
    <x v="4"/>
    <x v="0"/>
    <x v="1"/>
  </r>
  <r>
    <x v="0"/>
    <x v="0"/>
    <x v="2"/>
    <x v="1"/>
    <x v="0"/>
    <x v="1"/>
    <x v="12"/>
    <x v="0"/>
    <x v="4"/>
    <x v="2"/>
    <x v="2"/>
    <x v="3"/>
    <x v="2"/>
    <x v="0"/>
    <x v="1"/>
  </r>
  <r>
    <x v="0"/>
    <x v="0"/>
    <x v="2"/>
    <x v="1"/>
    <x v="0"/>
    <x v="1"/>
    <x v="13"/>
    <x v="0"/>
    <x v="2"/>
    <x v="2"/>
    <x v="2"/>
    <x v="3"/>
    <x v="2"/>
    <x v="2"/>
    <x v="1"/>
  </r>
  <r>
    <x v="0"/>
    <x v="0"/>
    <x v="2"/>
    <x v="1"/>
    <x v="0"/>
    <x v="0"/>
    <x v="14"/>
    <x v="0"/>
    <x v="2"/>
    <x v="2"/>
    <x v="2"/>
    <x v="5"/>
    <x v="2"/>
    <x v="0"/>
    <x v="1"/>
  </r>
  <r>
    <x v="0"/>
    <x v="0"/>
    <x v="2"/>
    <x v="1"/>
    <x v="0"/>
    <x v="0"/>
    <x v="15"/>
    <x v="0"/>
    <x v="2"/>
    <x v="2"/>
    <x v="5"/>
    <x v="3"/>
    <x v="2"/>
    <x v="0"/>
    <x v="1"/>
  </r>
  <r>
    <x v="0"/>
    <x v="0"/>
    <x v="2"/>
    <x v="1"/>
    <x v="0"/>
    <x v="0"/>
    <x v="16"/>
    <x v="0"/>
    <x v="2"/>
    <x v="5"/>
    <x v="2"/>
    <x v="3"/>
    <x v="2"/>
    <x v="0"/>
    <x v="1"/>
  </r>
  <r>
    <x v="0"/>
    <x v="0"/>
    <x v="2"/>
    <x v="1"/>
    <x v="0"/>
    <x v="0"/>
    <x v="17"/>
    <x v="0"/>
    <x v="2"/>
    <x v="2"/>
    <x v="2"/>
    <x v="3"/>
    <x v="5"/>
    <x v="0"/>
    <x v="1"/>
  </r>
  <r>
    <x v="0"/>
    <x v="0"/>
    <x v="2"/>
    <x v="1"/>
    <x v="0"/>
    <x v="0"/>
    <x v="18"/>
    <x v="0"/>
    <x v="5"/>
    <x v="2"/>
    <x v="2"/>
    <x v="3"/>
    <x v="2"/>
    <x v="0"/>
    <x v="1"/>
  </r>
  <r>
    <x v="0"/>
    <x v="0"/>
    <x v="2"/>
    <x v="1"/>
    <x v="0"/>
    <x v="0"/>
    <x v="19"/>
    <x v="0"/>
    <x v="2"/>
    <x v="2"/>
    <x v="2"/>
    <x v="3"/>
    <x v="2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1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  <pivotField axis="axisRow" compact="0" showAll="0">
      <items count="3">
        <item x="1"/>
        <item x="0"/>
        <item t="default"/>
      </items>
    </pivotField>
  </pivotFields>
  <rowFields count="3">
    <field x="0"/>
    <field x="5"/>
    <field x="1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2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</pivotFields>
  <rowFields count="2">
    <field x="0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G16" sqref="G16"/>
    </sheetView>
  </sheetViews>
  <sheetFormatPr defaultColWidth="8.72727272727273" defaultRowHeight="14.5"/>
  <cols>
    <col min="1" max="1" width="14"/>
    <col min="2" max="2" width="16.8181818181818"/>
    <col min="3" max="3" width="11.9090909090909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1616</v>
      </c>
      <c r="E4">
        <v>3514</v>
      </c>
      <c r="F4">
        <v>5648</v>
      </c>
      <c r="G4">
        <v>4194</v>
      </c>
      <c r="H4">
        <v>2256</v>
      </c>
      <c r="I4">
        <v>478</v>
      </c>
    </row>
    <row r="5" spans="2:9">
      <c r="B5" t="s">
        <v>10</v>
      </c>
      <c r="C5"/>
      <c r="D5">
        <v>779</v>
      </c>
      <c r="E5">
        <v>1688</v>
      </c>
      <c r="F5">
        <v>2801</v>
      </c>
      <c r="G5">
        <v>1948</v>
      </c>
      <c r="H5">
        <v>995</v>
      </c>
      <c r="I5">
        <v>130</v>
      </c>
    </row>
    <row r="6" spans="3:9">
      <c r="C6" t="s">
        <v>11</v>
      </c>
      <c r="D6">
        <v>108</v>
      </c>
      <c r="E6">
        <v>346</v>
      </c>
      <c r="F6">
        <v>788</v>
      </c>
      <c r="G6">
        <v>606</v>
      </c>
      <c r="H6">
        <v>324</v>
      </c>
      <c r="I6">
        <v>130</v>
      </c>
    </row>
    <row r="7" spans="3:9">
      <c r="C7" t="s">
        <v>12</v>
      </c>
      <c r="D7">
        <v>671</v>
      </c>
      <c r="E7">
        <v>1342</v>
      </c>
      <c r="F7">
        <v>2013</v>
      </c>
      <c r="G7">
        <v>1342</v>
      </c>
      <c r="H7">
        <v>671</v>
      </c>
      <c r="I7">
        <v>0</v>
      </c>
    </row>
    <row r="8" spans="2:9">
      <c r="B8" t="s">
        <v>13</v>
      </c>
      <c r="C8"/>
      <c r="D8">
        <v>837</v>
      </c>
      <c r="E8">
        <v>1826</v>
      </c>
      <c r="F8">
        <v>2847</v>
      </c>
      <c r="G8">
        <v>2246</v>
      </c>
      <c r="H8">
        <v>1261</v>
      </c>
      <c r="I8">
        <v>348</v>
      </c>
    </row>
    <row r="9" spans="3:9">
      <c r="C9" t="s">
        <v>11</v>
      </c>
      <c r="D9">
        <v>250</v>
      </c>
      <c r="E9">
        <v>652</v>
      </c>
      <c r="F9">
        <v>1086</v>
      </c>
      <c r="G9">
        <v>1072</v>
      </c>
      <c r="H9">
        <v>674</v>
      </c>
      <c r="I9">
        <v>348</v>
      </c>
    </row>
    <row r="10" spans="3:9">
      <c r="C10" t="s">
        <v>12</v>
      </c>
      <c r="D10">
        <v>587</v>
      </c>
      <c r="E10">
        <v>1174</v>
      </c>
      <c r="F10">
        <v>1761</v>
      </c>
      <c r="G10">
        <v>1174</v>
      </c>
      <c r="H10">
        <v>587</v>
      </c>
      <c r="I10">
        <v>0</v>
      </c>
    </row>
    <row r="11" spans="1:9">
      <c r="A11" t="s">
        <v>14</v>
      </c>
      <c r="B11"/>
      <c r="C11"/>
      <c r="D11">
        <v>1616</v>
      </c>
      <c r="E11">
        <v>3514</v>
      </c>
      <c r="F11">
        <v>5648</v>
      </c>
      <c r="G11">
        <v>4194</v>
      </c>
      <c r="H11">
        <v>2256</v>
      </c>
      <c r="I11">
        <v>478</v>
      </c>
    </row>
    <row r="14" spans="4:4">
      <c r="D14" s="10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B16" sqref="B16"/>
    </sheetView>
  </sheetViews>
  <sheetFormatPr defaultColWidth="8.72727272727273" defaultRowHeight="14.5" outlineLevelCol="7"/>
  <cols>
    <col min="1" max="1" width="14"/>
    <col min="2" max="2" width="16.8181818181818"/>
    <col min="3" max="8" width="11.0909090909091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1616</v>
      </c>
      <c r="D4">
        <v>3514</v>
      </c>
      <c r="E4">
        <v>5648</v>
      </c>
      <c r="F4">
        <v>4194</v>
      </c>
      <c r="G4">
        <v>2256</v>
      </c>
      <c r="H4">
        <v>478</v>
      </c>
    </row>
    <row r="5" spans="2:8">
      <c r="B5" t="s">
        <v>10</v>
      </c>
      <c r="C5">
        <v>779</v>
      </c>
      <c r="D5">
        <v>1688</v>
      </c>
      <c r="E5">
        <v>2801</v>
      </c>
      <c r="F5">
        <v>1948</v>
      </c>
      <c r="G5">
        <v>995</v>
      </c>
      <c r="H5">
        <v>130</v>
      </c>
    </row>
    <row r="6" spans="2:8">
      <c r="B6" t="s">
        <v>13</v>
      </c>
      <c r="C6">
        <v>837</v>
      </c>
      <c r="D6">
        <v>1826</v>
      </c>
      <c r="E6">
        <v>2847</v>
      </c>
      <c r="F6">
        <v>2246</v>
      </c>
      <c r="G6">
        <v>1261</v>
      </c>
      <c r="H6">
        <v>348</v>
      </c>
    </row>
    <row r="7" spans="1:8">
      <c r="A7" t="s">
        <v>14</v>
      </c>
      <c r="B7"/>
      <c r="C7">
        <v>1616</v>
      </c>
      <c r="D7">
        <v>3514</v>
      </c>
      <c r="E7">
        <v>5648</v>
      </c>
      <c r="F7">
        <v>4194</v>
      </c>
      <c r="G7">
        <v>2256</v>
      </c>
      <c r="H7">
        <v>478</v>
      </c>
    </row>
    <row r="10" spans="4:4">
      <c r="D10" s="10" t="s">
        <v>16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E32" workbookViewId="0">
      <selection activeCell="H49" sqref="H49:N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2.6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1335721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0</v>
      </c>
      <c r="O3" s="2">
        <v>9</v>
      </c>
      <c r="P3" s="2" t="s">
        <v>41</v>
      </c>
      <c r="Q3" s="2">
        <v>671</v>
      </c>
      <c r="R3" s="15">
        <f>Q3*1.02</f>
        <v>684.42</v>
      </c>
      <c r="S3" s="2">
        <v>6039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1335721</v>
      </c>
      <c r="D4" s="2" t="s">
        <v>38</v>
      </c>
      <c r="E4" s="3" t="s">
        <v>39</v>
      </c>
      <c r="F4" s="3" t="s">
        <v>13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0</v>
      </c>
      <c r="O4" s="2">
        <v>9</v>
      </c>
      <c r="P4" s="2" t="s">
        <v>41</v>
      </c>
      <c r="Q4" s="2">
        <v>587</v>
      </c>
      <c r="R4" s="15">
        <f t="shared" ref="R4:R22" si="0">Q4*1.02</f>
        <v>598.74</v>
      </c>
      <c r="S4" s="2">
        <v>5283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1334246</v>
      </c>
      <c r="D5" s="2" t="s">
        <v>43</v>
      </c>
      <c r="E5" s="3" t="s">
        <v>39</v>
      </c>
      <c r="F5" s="3" t="s">
        <v>13</v>
      </c>
      <c r="G5" s="3" t="s">
        <v>44</v>
      </c>
      <c r="H5" s="3">
        <v>1</v>
      </c>
      <c r="I5" s="3">
        <v>0</v>
      </c>
      <c r="J5" s="3">
        <v>0</v>
      </c>
      <c r="K5" s="3">
        <v>0</v>
      </c>
      <c r="L5" s="2">
        <v>2</v>
      </c>
      <c r="M5" s="2">
        <v>0</v>
      </c>
      <c r="N5" s="2">
        <v>0</v>
      </c>
      <c r="O5" s="2">
        <v>2</v>
      </c>
      <c r="P5" s="2" t="s">
        <v>41</v>
      </c>
      <c r="Q5" s="2">
        <v>275</v>
      </c>
      <c r="R5" s="15">
        <f t="shared" si="0"/>
        <v>280.5</v>
      </c>
      <c r="S5" s="2">
        <v>550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1334246</v>
      </c>
      <c r="D6" s="2" t="s">
        <v>43</v>
      </c>
      <c r="E6" s="3" t="s">
        <v>39</v>
      </c>
      <c r="F6" s="3" t="s">
        <v>13</v>
      </c>
      <c r="G6" s="3" t="s">
        <v>45</v>
      </c>
      <c r="H6" s="3">
        <v>1</v>
      </c>
      <c r="I6" s="3">
        <v>0</v>
      </c>
      <c r="J6" s="3">
        <v>0</v>
      </c>
      <c r="K6" s="3">
        <v>2</v>
      </c>
      <c r="L6" s="2">
        <v>0</v>
      </c>
      <c r="M6" s="2">
        <v>0</v>
      </c>
      <c r="N6" s="2">
        <v>0</v>
      </c>
      <c r="O6" s="2">
        <v>2</v>
      </c>
      <c r="P6" s="2" t="s">
        <v>41</v>
      </c>
      <c r="Q6" s="2">
        <v>204</v>
      </c>
      <c r="R6" s="15">
        <f t="shared" si="0"/>
        <v>208.08</v>
      </c>
      <c r="S6" s="2">
        <v>408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1334246</v>
      </c>
      <c r="D7" s="2" t="s">
        <v>43</v>
      </c>
      <c r="E7" s="3" t="s">
        <v>39</v>
      </c>
      <c r="F7" s="3" t="s">
        <v>13</v>
      </c>
      <c r="G7" s="3" t="s">
        <v>46</v>
      </c>
      <c r="H7" s="3">
        <v>1</v>
      </c>
      <c r="I7" s="3">
        <v>0</v>
      </c>
      <c r="J7" s="3">
        <v>2</v>
      </c>
      <c r="K7" s="3">
        <v>0</v>
      </c>
      <c r="L7" s="2">
        <v>0</v>
      </c>
      <c r="M7" s="2">
        <v>0</v>
      </c>
      <c r="N7" s="2">
        <v>0</v>
      </c>
      <c r="O7" s="2">
        <v>2</v>
      </c>
      <c r="P7" s="2" t="s">
        <v>41</v>
      </c>
      <c r="Q7" s="2">
        <v>177</v>
      </c>
      <c r="R7" s="15">
        <f t="shared" si="0"/>
        <v>180.54</v>
      </c>
      <c r="S7" s="2">
        <v>354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1334246</v>
      </c>
      <c r="D8" s="2" t="s">
        <v>43</v>
      </c>
      <c r="E8" s="3" t="s">
        <v>39</v>
      </c>
      <c r="F8" s="3" t="s">
        <v>13</v>
      </c>
      <c r="G8" s="3" t="s">
        <v>47</v>
      </c>
      <c r="H8" s="3">
        <v>1</v>
      </c>
      <c r="I8" s="3">
        <v>0</v>
      </c>
      <c r="J8" s="3">
        <v>0</v>
      </c>
      <c r="K8" s="3">
        <v>0</v>
      </c>
      <c r="L8" s="2">
        <v>0</v>
      </c>
      <c r="M8" s="2">
        <v>2</v>
      </c>
      <c r="N8" s="2">
        <v>0</v>
      </c>
      <c r="O8" s="2">
        <v>2</v>
      </c>
      <c r="P8" s="2" t="s">
        <v>41</v>
      </c>
      <c r="Q8" s="2">
        <v>197</v>
      </c>
      <c r="R8" s="15">
        <f t="shared" si="0"/>
        <v>200.94</v>
      </c>
      <c r="S8" s="2">
        <v>394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1334246</v>
      </c>
      <c r="D9" s="2" t="s">
        <v>43</v>
      </c>
      <c r="E9" s="3" t="s">
        <v>39</v>
      </c>
      <c r="F9" s="3" t="s">
        <v>13</v>
      </c>
      <c r="G9" s="3" t="s">
        <v>48</v>
      </c>
      <c r="H9" s="3">
        <v>1</v>
      </c>
      <c r="I9" s="3">
        <v>2</v>
      </c>
      <c r="J9" s="3">
        <v>0</v>
      </c>
      <c r="K9" s="3">
        <v>0</v>
      </c>
      <c r="L9" s="2">
        <v>0</v>
      </c>
      <c r="M9" s="2">
        <v>0</v>
      </c>
      <c r="N9" s="2">
        <v>0</v>
      </c>
      <c r="O9" s="2">
        <v>2</v>
      </c>
      <c r="P9" s="2" t="s">
        <v>41</v>
      </c>
      <c r="Q9" s="2">
        <v>79</v>
      </c>
      <c r="R9" s="15">
        <f t="shared" si="0"/>
        <v>80.58</v>
      </c>
      <c r="S9" s="2">
        <v>158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1334246</v>
      </c>
      <c r="D10" s="2" t="s">
        <v>43</v>
      </c>
      <c r="E10" s="3" t="s">
        <v>39</v>
      </c>
      <c r="F10" s="3" t="s">
        <v>13</v>
      </c>
      <c r="G10" s="3" t="s">
        <v>49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</v>
      </c>
      <c r="O10" s="2">
        <v>2</v>
      </c>
      <c r="P10" s="2" t="s">
        <v>41</v>
      </c>
      <c r="Q10" s="2">
        <v>118</v>
      </c>
      <c r="R10" s="15">
        <f t="shared" si="0"/>
        <v>120.36</v>
      </c>
      <c r="S10" s="2">
        <v>236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1335722</v>
      </c>
      <c r="D11" s="2" t="s">
        <v>43</v>
      </c>
      <c r="E11" s="3" t="s">
        <v>39</v>
      </c>
      <c r="F11" s="3" t="s">
        <v>13</v>
      </c>
      <c r="G11" s="3" t="s">
        <v>50</v>
      </c>
      <c r="H11" s="3">
        <v>1</v>
      </c>
      <c r="I11" s="3">
        <v>0</v>
      </c>
      <c r="J11" s="3">
        <v>0</v>
      </c>
      <c r="K11" s="3">
        <v>0</v>
      </c>
      <c r="L11" s="2">
        <v>2</v>
      </c>
      <c r="M11" s="2">
        <v>0</v>
      </c>
      <c r="N11" s="2">
        <v>0</v>
      </c>
      <c r="O11" s="2">
        <v>2</v>
      </c>
      <c r="P11" s="2" t="s">
        <v>51</v>
      </c>
      <c r="Q11" s="2">
        <v>261</v>
      </c>
      <c r="R11" s="15">
        <f t="shared" si="0"/>
        <v>266.22</v>
      </c>
      <c r="S11" s="2">
        <v>522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1335722</v>
      </c>
      <c r="D12" s="2" t="s">
        <v>43</v>
      </c>
      <c r="E12" s="3" t="s">
        <v>39</v>
      </c>
      <c r="F12" s="3" t="s">
        <v>13</v>
      </c>
      <c r="G12" s="3" t="s">
        <v>52</v>
      </c>
      <c r="H12" s="3">
        <v>1</v>
      </c>
      <c r="I12" s="3">
        <v>0</v>
      </c>
      <c r="J12" s="3">
        <v>0</v>
      </c>
      <c r="K12" s="3">
        <v>2</v>
      </c>
      <c r="L12" s="2">
        <v>0</v>
      </c>
      <c r="M12" s="2">
        <v>0</v>
      </c>
      <c r="N12" s="2">
        <v>0</v>
      </c>
      <c r="O12" s="2">
        <v>2</v>
      </c>
      <c r="P12" s="2" t="s">
        <v>51</v>
      </c>
      <c r="Q12" s="2">
        <v>339</v>
      </c>
      <c r="R12" s="15">
        <f t="shared" si="0"/>
        <v>345.78</v>
      </c>
      <c r="S12" s="2">
        <v>678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1335722</v>
      </c>
      <c r="D13" s="2" t="s">
        <v>43</v>
      </c>
      <c r="E13" s="3" t="s">
        <v>39</v>
      </c>
      <c r="F13" s="3" t="s">
        <v>13</v>
      </c>
      <c r="G13" s="3" t="s">
        <v>53</v>
      </c>
      <c r="H13" s="3">
        <v>1</v>
      </c>
      <c r="I13" s="3">
        <v>0</v>
      </c>
      <c r="J13" s="3">
        <v>2</v>
      </c>
      <c r="K13" s="3">
        <v>0</v>
      </c>
      <c r="L13" s="2">
        <v>0</v>
      </c>
      <c r="M13" s="2">
        <v>0</v>
      </c>
      <c r="N13" s="2">
        <v>0</v>
      </c>
      <c r="O13" s="2">
        <v>2</v>
      </c>
      <c r="P13" s="2" t="s">
        <v>51</v>
      </c>
      <c r="Q13" s="2">
        <v>149</v>
      </c>
      <c r="R13" s="15">
        <f t="shared" si="0"/>
        <v>151.98</v>
      </c>
      <c r="S13" s="2">
        <v>298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1335722</v>
      </c>
      <c r="D14" s="2" t="s">
        <v>43</v>
      </c>
      <c r="E14" s="3" t="s">
        <v>39</v>
      </c>
      <c r="F14" s="3" t="s">
        <v>13</v>
      </c>
      <c r="G14" s="3" t="s">
        <v>54</v>
      </c>
      <c r="H14" s="3">
        <v>1</v>
      </c>
      <c r="I14" s="3">
        <v>0</v>
      </c>
      <c r="J14" s="3">
        <v>0</v>
      </c>
      <c r="K14" s="3">
        <v>0</v>
      </c>
      <c r="L14" s="2">
        <v>0</v>
      </c>
      <c r="M14" s="2">
        <v>2</v>
      </c>
      <c r="N14" s="2">
        <v>0</v>
      </c>
      <c r="O14" s="2">
        <v>2</v>
      </c>
      <c r="P14" s="2" t="s">
        <v>51</v>
      </c>
      <c r="Q14" s="2">
        <v>140</v>
      </c>
      <c r="R14" s="15">
        <f t="shared" si="0"/>
        <v>142.8</v>
      </c>
      <c r="S14" s="2">
        <v>280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1335722</v>
      </c>
      <c r="D15" s="2" t="s">
        <v>43</v>
      </c>
      <c r="E15" s="3" t="s">
        <v>39</v>
      </c>
      <c r="F15" s="3" t="s">
        <v>13</v>
      </c>
      <c r="G15" s="3" t="s">
        <v>55</v>
      </c>
      <c r="H15" s="3">
        <v>1</v>
      </c>
      <c r="I15" s="3">
        <v>2</v>
      </c>
      <c r="J15" s="3">
        <v>0</v>
      </c>
      <c r="K15" s="3">
        <v>0</v>
      </c>
      <c r="L15" s="2">
        <v>0</v>
      </c>
      <c r="M15" s="2">
        <v>0</v>
      </c>
      <c r="N15" s="2">
        <v>0</v>
      </c>
      <c r="O15" s="2">
        <v>2</v>
      </c>
      <c r="P15" s="2" t="s">
        <v>51</v>
      </c>
      <c r="Q15" s="2">
        <v>46</v>
      </c>
      <c r="R15" s="15">
        <f t="shared" si="0"/>
        <v>46.92</v>
      </c>
      <c r="S15" s="2">
        <v>92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1335722</v>
      </c>
      <c r="D16" s="2" t="s">
        <v>43</v>
      </c>
      <c r="E16" s="3" t="s">
        <v>39</v>
      </c>
      <c r="F16" s="3" t="s">
        <v>13</v>
      </c>
      <c r="G16" s="3" t="s">
        <v>56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2</v>
      </c>
      <c r="O16" s="2">
        <v>2</v>
      </c>
      <c r="P16" s="2" t="s">
        <v>51</v>
      </c>
      <c r="Q16" s="2">
        <v>56</v>
      </c>
      <c r="R16" s="15">
        <f t="shared" si="0"/>
        <v>57.12</v>
      </c>
      <c r="S16" s="2">
        <v>112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1335722</v>
      </c>
      <c r="D17" s="2" t="s">
        <v>43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0</v>
      </c>
      <c r="J17" s="3">
        <v>0</v>
      </c>
      <c r="K17" s="3">
        <v>0</v>
      </c>
      <c r="L17" s="2">
        <v>2</v>
      </c>
      <c r="M17" s="2">
        <v>0</v>
      </c>
      <c r="N17" s="2">
        <v>0</v>
      </c>
      <c r="O17" s="2">
        <v>2</v>
      </c>
      <c r="P17" s="2" t="s">
        <v>51</v>
      </c>
      <c r="Q17" s="2">
        <v>303</v>
      </c>
      <c r="R17" s="15">
        <f t="shared" si="0"/>
        <v>309.06</v>
      </c>
      <c r="S17" s="2">
        <v>606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1335722</v>
      </c>
      <c r="D18" s="2" t="s">
        <v>43</v>
      </c>
      <c r="E18" s="3" t="s">
        <v>39</v>
      </c>
      <c r="F18" s="3" t="s">
        <v>10</v>
      </c>
      <c r="G18" s="3" t="s">
        <v>58</v>
      </c>
      <c r="H18" s="3">
        <v>1</v>
      </c>
      <c r="I18" s="3">
        <v>0</v>
      </c>
      <c r="J18" s="3">
        <v>0</v>
      </c>
      <c r="K18" s="3">
        <v>2</v>
      </c>
      <c r="L18" s="2">
        <v>0</v>
      </c>
      <c r="M18" s="2">
        <v>0</v>
      </c>
      <c r="N18" s="2">
        <v>0</v>
      </c>
      <c r="O18" s="2">
        <v>2</v>
      </c>
      <c r="P18" s="2" t="s">
        <v>51</v>
      </c>
      <c r="Q18" s="2">
        <v>394</v>
      </c>
      <c r="R18" s="15">
        <f t="shared" si="0"/>
        <v>401.88</v>
      </c>
      <c r="S18" s="2">
        <v>788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1335722</v>
      </c>
      <c r="D19" s="2" t="s">
        <v>43</v>
      </c>
      <c r="E19" s="3" t="s">
        <v>39</v>
      </c>
      <c r="F19" s="3" t="s">
        <v>10</v>
      </c>
      <c r="G19" s="3" t="s">
        <v>59</v>
      </c>
      <c r="H19" s="3">
        <v>1</v>
      </c>
      <c r="I19" s="3">
        <v>0</v>
      </c>
      <c r="J19" s="3">
        <v>2</v>
      </c>
      <c r="K19" s="3">
        <v>0</v>
      </c>
      <c r="L19" s="2">
        <v>0</v>
      </c>
      <c r="M19" s="2">
        <v>0</v>
      </c>
      <c r="N19" s="2">
        <v>0</v>
      </c>
      <c r="O19" s="2">
        <v>2</v>
      </c>
      <c r="P19" s="2" t="s">
        <v>51</v>
      </c>
      <c r="Q19" s="2">
        <v>173</v>
      </c>
      <c r="R19" s="15">
        <f t="shared" si="0"/>
        <v>176.46</v>
      </c>
      <c r="S19" s="2">
        <v>346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1335722</v>
      </c>
      <c r="D20" s="2" t="s">
        <v>43</v>
      </c>
      <c r="E20" s="3" t="s">
        <v>39</v>
      </c>
      <c r="F20" s="3" t="s">
        <v>10</v>
      </c>
      <c r="G20" s="3" t="s">
        <v>60</v>
      </c>
      <c r="H20" s="3">
        <v>1</v>
      </c>
      <c r="I20" s="3">
        <v>0</v>
      </c>
      <c r="J20" s="3">
        <v>0</v>
      </c>
      <c r="K20" s="3">
        <v>0</v>
      </c>
      <c r="L20" s="2">
        <v>0</v>
      </c>
      <c r="M20" s="2">
        <v>2</v>
      </c>
      <c r="N20" s="2">
        <v>0</v>
      </c>
      <c r="O20" s="2">
        <v>2</v>
      </c>
      <c r="P20" s="2" t="s">
        <v>51</v>
      </c>
      <c r="Q20" s="2">
        <v>162</v>
      </c>
      <c r="R20" s="15">
        <f t="shared" si="0"/>
        <v>165.24</v>
      </c>
      <c r="S20" s="2">
        <v>324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1335722</v>
      </c>
      <c r="D21" s="2" t="s">
        <v>43</v>
      </c>
      <c r="E21" s="3" t="s">
        <v>39</v>
      </c>
      <c r="F21" s="3" t="s">
        <v>10</v>
      </c>
      <c r="G21" s="3" t="s">
        <v>61</v>
      </c>
      <c r="H21" s="3">
        <v>1</v>
      </c>
      <c r="I21" s="3">
        <v>2</v>
      </c>
      <c r="J21" s="3">
        <v>0</v>
      </c>
      <c r="K21" s="3">
        <v>0</v>
      </c>
      <c r="L21" s="2">
        <v>0</v>
      </c>
      <c r="M21" s="2">
        <v>0</v>
      </c>
      <c r="N21" s="2">
        <v>0</v>
      </c>
      <c r="O21" s="2">
        <v>2</v>
      </c>
      <c r="P21" s="2" t="s">
        <v>51</v>
      </c>
      <c r="Q21" s="2">
        <v>54</v>
      </c>
      <c r="R21" s="15">
        <f t="shared" si="0"/>
        <v>55.08</v>
      </c>
      <c r="S21" s="2">
        <v>108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1335722</v>
      </c>
      <c r="D22" s="2" t="s">
        <v>43</v>
      </c>
      <c r="E22" s="3" t="s">
        <v>39</v>
      </c>
      <c r="F22" s="3" t="s">
        <v>10</v>
      </c>
      <c r="G22" s="3" t="s">
        <v>62</v>
      </c>
      <c r="H22" s="3">
        <v>1</v>
      </c>
      <c r="I22" s="3">
        <v>0</v>
      </c>
      <c r="J22" s="3">
        <v>0</v>
      </c>
      <c r="K22" s="3">
        <v>0</v>
      </c>
      <c r="L22" s="2">
        <v>0</v>
      </c>
      <c r="M22" s="2">
        <v>0</v>
      </c>
      <c r="N22" s="2">
        <v>2</v>
      </c>
      <c r="O22" s="2">
        <v>2</v>
      </c>
      <c r="P22" s="2" t="s">
        <v>51</v>
      </c>
      <c r="Q22" s="2">
        <v>65</v>
      </c>
      <c r="R22" s="15">
        <f t="shared" si="0"/>
        <v>66.3</v>
      </c>
      <c r="S22" s="2">
        <v>130</v>
      </c>
      <c r="T22" s="2">
        <v>0</v>
      </c>
      <c r="U22" s="2">
        <v>0</v>
      </c>
    </row>
    <row r="25" spans="1:41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0</v>
      </c>
      <c r="B26" s="1" t="s">
        <v>18</v>
      </c>
      <c r="C26" s="1" t="s">
        <v>19</v>
      </c>
      <c r="D26" s="1" t="s">
        <v>20</v>
      </c>
      <c r="E26" s="1" t="s">
        <v>21</v>
      </c>
      <c r="F26" s="1" t="s">
        <v>1</v>
      </c>
      <c r="G26" s="1" t="s">
        <v>22</v>
      </c>
      <c r="H26" s="1" t="s">
        <v>23</v>
      </c>
      <c r="I26" s="1" t="s">
        <v>24</v>
      </c>
      <c r="J26" s="1" t="s">
        <v>25</v>
      </c>
      <c r="K26" s="1" t="s">
        <v>26</v>
      </c>
      <c r="L26" s="1" t="s">
        <v>27</v>
      </c>
      <c r="M26" s="1" t="s">
        <v>28</v>
      </c>
      <c r="N26" s="1" t="s">
        <v>29</v>
      </c>
      <c r="O26" s="1" t="s">
        <v>31</v>
      </c>
      <c r="P26" s="9" t="s">
        <v>2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6">
      <c r="A27" s="2" t="s">
        <v>9</v>
      </c>
      <c r="B27" s="2" t="s">
        <v>37</v>
      </c>
      <c r="C27" s="2">
        <v>1335721</v>
      </c>
      <c r="D27" s="2" t="s">
        <v>38</v>
      </c>
      <c r="E27" s="3" t="s">
        <v>39</v>
      </c>
      <c r="F27" s="3" t="s">
        <v>10</v>
      </c>
      <c r="G27" s="3" t="s">
        <v>40</v>
      </c>
      <c r="H27" s="3">
        <v>1</v>
      </c>
      <c r="I27" s="3">
        <v>671</v>
      </c>
      <c r="J27" s="3">
        <v>1342</v>
      </c>
      <c r="K27" s="3">
        <v>2013</v>
      </c>
      <c r="L27" s="2">
        <v>1342</v>
      </c>
      <c r="M27" s="2">
        <v>671</v>
      </c>
      <c r="N27" s="2">
        <v>0</v>
      </c>
      <c r="O27" s="2" t="s">
        <v>41</v>
      </c>
      <c r="P27" s="10" t="s">
        <v>12</v>
      </c>
    </row>
    <row r="28" spans="1:16">
      <c r="A28" s="2" t="s">
        <v>9</v>
      </c>
      <c r="B28" s="2" t="s">
        <v>37</v>
      </c>
      <c r="C28" s="2">
        <v>1335721</v>
      </c>
      <c r="D28" s="2" t="s">
        <v>38</v>
      </c>
      <c r="E28" s="3" t="s">
        <v>39</v>
      </c>
      <c r="F28" s="3" t="s">
        <v>13</v>
      </c>
      <c r="G28" s="3" t="s">
        <v>42</v>
      </c>
      <c r="H28" s="3">
        <v>1</v>
      </c>
      <c r="I28" s="3">
        <v>587</v>
      </c>
      <c r="J28" s="3">
        <v>1174</v>
      </c>
      <c r="K28" s="3">
        <v>1761</v>
      </c>
      <c r="L28" s="2">
        <v>1174</v>
      </c>
      <c r="M28" s="2">
        <v>587</v>
      </c>
      <c r="N28" s="2">
        <v>0</v>
      </c>
      <c r="O28" s="2" t="s">
        <v>41</v>
      </c>
      <c r="P28" s="10" t="s">
        <v>12</v>
      </c>
    </row>
    <row r="29" s="4" customFormat="1" spans="1:16">
      <c r="A29" s="5" t="s">
        <v>9</v>
      </c>
      <c r="B29" s="5" t="s">
        <v>37</v>
      </c>
      <c r="C29" s="5">
        <v>1334246</v>
      </c>
      <c r="D29" s="5" t="s">
        <v>43</v>
      </c>
      <c r="E29" s="6" t="s">
        <v>39</v>
      </c>
      <c r="F29" s="6" t="s">
        <v>13</v>
      </c>
      <c r="G29" s="6" t="s">
        <v>44</v>
      </c>
      <c r="H29" s="6">
        <v>1</v>
      </c>
      <c r="I29" s="6">
        <v>0</v>
      </c>
      <c r="J29" s="6">
        <v>0</v>
      </c>
      <c r="K29" s="6">
        <v>0</v>
      </c>
      <c r="L29" s="5">
        <v>550</v>
      </c>
      <c r="M29" s="5">
        <v>0</v>
      </c>
      <c r="N29" s="5">
        <v>0</v>
      </c>
      <c r="O29" s="5" t="s">
        <v>41</v>
      </c>
      <c r="P29" s="11" t="s">
        <v>11</v>
      </c>
    </row>
    <row r="30" s="4" customFormat="1" spans="1:16">
      <c r="A30" s="5" t="s">
        <v>9</v>
      </c>
      <c r="B30" s="5" t="s">
        <v>37</v>
      </c>
      <c r="C30" s="5">
        <v>1334246</v>
      </c>
      <c r="D30" s="5" t="s">
        <v>43</v>
      </c>
      <c r="E30" s="6" t="s">
        <v>39</v>
      </c>
      <c r="F30" s="6" t="s">
        <v>13</v>
      </c>
      <c r="G30" s="6" t="s">
        <v>45</v>
      </c>
      <c r="H30" s="6">
        <v>1</v>
      </c>
      <c r="I30" s="6">
        <v>0</v>
      </c>
      <c r="J30" s="6">
        <v>0</v>
      </c>
      <c r="K30" s="6">
        <v>408</v>
      </c>
      <c r="L30" s="5">
        <v>0</v>
      </c>
      <c r="M30" s="5">
        <v>0</v>
      </c>
      <c r="N30" s="5">
        <v>0</v>
      </c>
      <c r="O30" s="5" t="s">
        <v>41</v>
      </c>
      <c r="P30" s="11" t="s">
        <v>11</v>
      </c>
    </row>
    <row r="31" s="4" customFormat="1" spans="1:16">
      <c r="A31" s="5" t="s">
        <v>9</v>
      </c>
      <c r="B31" s="5" t="s">
        <v>37</v>
      </c>
      <c r="C31" s="5">
        <v>1334246</v>
      </c>
      <c r="D31" s="5" t="s">
        <v>43</v>
      </c>
      <c r="E31" s="6" t="s">
        <v>39</v>
      </c>
      <c r="F31" s="6" t="s">
        <v>13</v>
      </c>
      <c r="G31" s="6" t="s">
        <v>46</v>
      </c>
      <c r="H31" s="6">
        <v>1</v>
      </c>
      <c r="I31" s="6">
        <v>0</v>
      </c>
      <c r="J31" s="6">
        <v>354</v>
      </c>
      <c r="K31" s="6">
        <v>0</v>
      </c>
      <c r="L31" s="5">
        <v>0</v>
      </c>
      <c r="M31" s="5">
        <v>0</v>
      </c>
      <c r="N31" s="5">
        <v>0</v>
      </c>
      <c r="O31" s="5" t="s">
        <v>41</v>
      </c>
      <c r="P31" s="11" t="s">
        <v>11</v>
      </c>
    </row>
    <row r="32" s="4" customFormat="1" spans="1:16">
      <c r="A32" s="5" t="s">
        <v>9</v>
      </c>
      <c r="B32" s="5" t="s">
        <v>37</v>
      </c>
      <c r="C32" s="5">
        <v>1334246</v>
      </c>
      <c r="D32" s="5" t="s">
        <v>43</v>
      </c>
      <c r="E32" s="6" t="s">
        <v>39</v>
      </c>
      <c r="F32" s="6" t="s">
        <v>13</v>
      </c>
      <c r="G32" s="6" t="s">
        <v>47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394</v>
      </c>
      <c r="N32" s="5">
        <v>0</v>
      </c>
      <c r="O32" s="5" t="s">
        <v>41</v>
      </c>
      <c r="P32" s="11" t="s">
        <v>11</v>
      </c>
    </row>
    <row r="33" s="4" customFormat="1" spans="1:16">
      <c r="A33" s="5" t="s">
        <v>9</v>
      </c>
      <c r="B33" s="5" t="s">
        <v>37</v>
      </c>
      <c r="C33" s="5">
        <v>1334246</v>
      </c>
      <c r="D33" s="5" t="s">
        <v>43</v>
      </c>
      <c r="E33" s="6" t="s">
        <v>39</v>
      </c>
      <c r="F33" s="6" t="s">
        <v>13</v>
      </c>
      <c r="G33" s="6" t="s">
        <v>48</v>
      </c>
      <c r="H33" s="6">
        <v>1</v>
      </c>
      <c r="I33" s="6">
        <v>158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41</v>
      </c>
      <c r="P33" s="11" t="s">
        <v>11</v>
      </c>
    </row>
    <row r="34" s="4" customFormat="1" spans="1:16">
      <c r="A34" s="5" t="s">
        <v>9</v>
      </c>
      <c r="B34" s="5" t="s">
        <v>37</v>
      </c>
      <c r="C34" s="5">
        <v>1334246</v>
      </c>
      <c r="D34" s="5" t="s">
        <v>43</v>
      </c>
      <c r="E34" s="6" t="s">
        <v>39</v>
      </c>
      <c r="F34" s="6" t="s">
        <v>13</v>
      </c>
      <c r="G34" s="6" t="s">
        <v>49</v>
      </c>
      <c r="H34" s="6">
        <v>1</v>
      </c>
      <c r="I34" s="6">
        <v>0</v>
      </c>
      <c r="J34" s="6">
        <v>0</v>
      </c>
      <c r="K34" s="6">
        <v>0</v>
      </c>
      <c r="L34" s="5">
        <v>0</v>
      </c>
      <c r="M34" s="5">
        <v>0</v>
      </c>
      <c r="N34" s="5">
        <v>236</v>
      </c>
      <c r="O34" s="5" t="s">
        <v>41</v>
      </c>
      <c r="P34" s="11" t="s">
        <v>11</v>
      </c>
    </row>
    <row r="35" s="4" customFormat="1" spans="1:16">
      <c r="A35" s="5" t="s">
        <v>9</v>
      </c>
      <c r="B35" s="5" t="s">
        <v>37</v>
      </c>
      <c r="C35" s="5">
        <v>1335722</v>
      </c>
      <c r="D35" s="5" t="s">
        <v>43</v>
      </c>
      <c r="E35" s="6" t="s">
        <v>39</v>
      </c>
      <c r="F35" s="6" t="s">
        <v>13</v>
      </c>
      <c r="G35" s="6" t="s">
        <v>50</v>
      </c>
      <c r="H35" s="6">
        <v>1</v>
      </c>
      <c r="I35" s="6">
        <v>0</v>
      </c>
      <c r="J35" s="6">
        <v>0</v>
      </c>
      <c r="K35" s="6">
        <v>0</v>
      </c>
      <c r="L35" s="5">
        <v>522</v>
      </c>
      <c r="M35" s="5">
        <v>0</v>
      </c>
      <c r="N35" s="5">
        <v>0</v>
      </c>
      <c r="O35" s="5" t="s">
        <v>51</v>
      </c>
      <c r="P35" s="11" t="s">
        <v>11</v>
      </c>
    </row>
    <row r="36" s="4" customFormat="1" spans="1:16">
      <c r="A36" s="5" t="s">
        <v>9</v>
      </c>
      <c r="B36" s="5" t="s">
        <v>37</v>
      </c>
      <c r="C36" s="5">
        <v>1335722</v>
      </c>
      <c r="D36" s="5" t="s">
        <v>43</v>
      </c>
      <c r="E36" s="6" t="s">
        <v>39</v>
      </c>
      <c r="F36" s="6" t="s">
        <v>13</v>
      </c>
      <c r="G36" s="6" t="s">
        <v>52</v>
      </c>
      <c r="H36" s="6">
        <v>1</v>
      </c>
      <c r="I36" s="6">
        <v>0</v>
      </c>
      <c r="J36" s="6">
        <v>0</v>
      </c>
      <c r="K36" s="6">
        <v>678</v>
      </c>
      <c r="L36" s="5">
        <v>0</v>
      </c>
      <c r="M36" s="5">
        <v>0</v>
      </c>
      <c r="N36" s="5">
        <v>0</v>
      </c>
      <c r="O36" s="5" t="s">
        <v>51</v>
      </c>
      <c r="P36" s="11" t="s">
        <v>11</v>
      </c>
    </row>
    <row r="37" s="4" customFormat="1" spans="1:16">
      <c r="A37" s="5" t="s">
        <v>9</v>
      </c>
      <c r="B37" s="5" t="s">
        <v>37</v>
      </c>
      <c r="C37" s="5">
        <v>1335722</v>
      </c>
      <c r="D37" s="5" t="s">
        <v>43</v>
      </c>
      <c r="E37" s="6" t="s">
        <v>39</v>
      </c>
      <c r="F37" s="6" t="s">
        <v>13</v>
      </c>
      <c r="G37" s="6" t="s">
        <v>53</v>
      </c>
      <c r="H37" s="6">
        <v>1</v>
      </c>
      <c r="I37" s="6">
        <v>0</v>
      </c>
      <c r="J37" s="6">
        <v>298</v>
      </c>
      <c r="K37" s="6">
        <v>0</v>
      </c>
      <c r="L37" s="5">
        <v>0</v>
      </c>
      <c r="M37" s="5">
        <v>0</v>
      </c>
      <c r="N37" s="5">
        <v>0</v>
      </c>
      <c r="O37" s="5" t="s">
        <v>51</v>
      </c>
      <c r="P37" s="11" t="s">
        <v>11</v>
      </c>
    </row>
    <row r="38" s="4" customFormat="1" spans="1:16">
      <c r="A38" s="5" t="s">
        <v>9</v>
      </c>
      <c r="B38" s="5" t="s">
        <v>37</v>
      </c>
      <c r="C38" s="5">
        <v>1335722</v>
      </c>
      <c r="D38" s="5" t="s">
        <v>43</v>
      </c>
      <c r="E38" s="6" t="s">
        <v>39</v>
      </c>
      <c r="F38" s="6" t="s">
        <v>13</v>
      </c>
      <c r="G38" s="6" t="s">
        <v>54</v>
      </c>
      <c r="H38" s="6">
        <v>1</v>
      </c>
      <c r="I38" s="6">
        <v>0</v>
      </c>
      <c r="J38" s="6">
        <v>0</v>
      </c>
      <c r="K38" s="6">
        <v>0</v>
      </c>
      <c r="L38" s="5">
        <v>0</v>
      </c>
      <c r="M38" s="5">
        <v>280</v>
      </c>
      <c r="N38" s="5">
        <v>0</v>
      </c>
      <c r="O38" s="5" t="s">
        <v>51</v>
      </c>
      <c r="P38" s="11" t="s">
        <v>11</v>
      </c>
    </row>
    <row r="39" s="4" customFormat="1" spans="1:16">
      <c r="A39" s="5" t="s">
        <v>9</v>
      </c>
      <c r="B39" s="5" t="s">
        <v>37</v>
      </c>
      <c r="C39" s="5">
        <v>1335722</v>
      </c>
      <c r="D39" s="5" t="s">
        <v>43</v>
      </c>
      <c r="E39" s="6" t="s">
        <v>39</v>
      </c>
      <c r="F39" s="6" t="s">
        <v>13</v>
      </c>
      <c r="G39" s="6" t="s">
        <v>55</v>
      </c>
      <c r="H39" s="6">
        <v>1</v>
      </c>
      <c r="I39" s="6">
        <v>92</v>
      </c>
      <c r="J39" s="6">
        <v>0</v>
      </c>
      <c r="K39" s="6">
        <v>0</v>
      </c>
      <c r="L39" s="5">
        <v>0</v>
      </c>
      <c r="M39" s="5">
        <v>0</v>
      </c>
      <c r="N39" s="5">
        <v>0</v>
      </c>
      <c r="O39" s="5" t="s">
        <v>51</v>
      </c>
      <c r="P39" s="11" t="s">
        <v>11</v>
      </c>
    </row>
    <row r="40" s="4" customFormat="1" spans="1:16">
      <c r="A40" s="5" t="s">
        <v>9</v>
      </c>
      <c r="B40" s="5" t="s">
        <v>37</v>
      </c>
      <c r="C40" s="5">
        <v>1335722</v>
      </c>
      <c r="D40" s="5" t="s">
        <v>43</v>
      </c>
      <c r="E40" s="6" t="s">
        <v>39</v>
      </c>
      <c r="F40" s="6" t="s">
        <v>13</v>
      </c>
      <c r="G40" s="6" t="s">
        <v>56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0</v>
      </c>
      <c r="N40" s="5">
        <v>112</v>
      </c>
      <c r="O40" s="5" t="s">
        <v>51</v>
      </c>
      <c r="P40" s="11" t="s">
        <v>11</v>
      </c>
    </row>
    <row r="41" s="4" customFormat="1" spans="1:16">
      <c r="A41" s="5" t="s">
        <v>9</v>
      </c>
      <c r="B41" s="5" t="s">
        <v>37</v>
      </c>
      <c r="C41" s="5">
        <v>1335722</v>
      </c>
      <c r="D41" s="5" t="s">
        <v>43</v>
      </c>
      <c r="E41" s="6" t="s">
        <v>39</v>
      </c>
      <c r="F41" s="6" t="s">
        <v>10</v>
      </c>
      <c r="G41" s="6" t="s">
        <v>57</v>
      </c>
      <c r="H41" s="6">
        <v>1</v>
      </c>
      <c r="I41" s="6">
        <v>0</v>
      </c>
      <c r="J41" s="6">
        <v>0</v>
      </c>
      <c r="K41" s="6">
        <v>0</v>
      </c>
      <c r="L41" s="5">
        <v>606</v>
      </c>
      <c r="M41" s="5">
        <v>0</v>
      </c>
      <c r="N41" s="5">
        <v>0</v>
      </c>
      <c r="O41" s="5" t="s">
        <v>51</v>
      </c>
      <c r="P41" s="11" t="s">
        <v>11</v>
      </c>
    </row>
    <row r="42" s="4" customFormat="1" spans="1:16">
      <c r="A42" s="5" t="s">
        <v>9</v>
      </c>
      <c r="B42" s="5" t="s">
        <v>37</v>
      </c>
      <c r="C42" s="5">
        <v>1335722</v>
      </c>
      <c r="D42" s="5" t="s">
        <v>43</v>
      </c>
      <c r="E42" s="6" t="s">
        <v>39</v>
      </c>
      <c r="F42" s="6" t="s">
        <v>10</v>
      </c>
      <c r="G42" s="6" t="s">
        <v>58</v>
      </c>
      <c r="H42" s="6">
        <v>1</v>
      </c>
      <c r="I42" s="6">
        <v>0</v>
      </c>
      <c r="J42" s="6">
        <v>0</v>
      </c>
      <c r="K42" s="6">
        <v>788</v>
      </c>
      <c r="L42" s="5">
        <v>0</v>
      </c>
      <c r="M42" s="5">
        <v>0</v>
      </c>
      <c r="N42" s="5">
        <v>0</v>
      </c>
      <c r="O42" s="5" t="s">
        <v>51</v>
      </c>
      <c r="P42" s="11" t="s">
        <v>11</v>
      </c>
    </row>
    <row r="43" s="4" customFormat="1" spans="1:16">
      <c r="A43" s="5" t="s">
        <v>9</v>
      </c>
      <c r="B43" s="5" t="s">
        <v>37</v>
      </c>
      <c r="C43" s="5">
        <v>1335722</v>
      </c>
      <c r="D43" s="5" t="s">
        <v>43</v>
      </c>
      <c r="E43" s="6" t="s">
        <v>39</v>
      </c>
      <c r="F43" s="6" t="s">
        <v>10</v>
      </c>
      <c r="G43" s="6" t="s">
        <v>59</v>
      </c>
      <c r="H43" s="6">
        <v>1</v>
      </c>
      <c r="I43" s="6">
        <v>0</v>
      </c>
      <c r="J43" s="6">
        <v>346</v>
      </c>
      <c r="K43" s="6">
        <v>0</v>
      </c>
      <c r="L43" s="5">
        <v>0</v>
      </c>
      <c r="M43" s="5">
        <v>0</v>
      </c>
      <c r="N43" s="5">
        <v>0</v>
      </c>
      <c r="O43" s="5" t="s">
        <v>51</v>
      </c>
      <c r="P43" s="11" t="s">
        <v>11</v>
      </c>
    </row>
    <row r="44" s="4" customFormat="1" spans="1:16">
      <c r="A44" s="5" t="s">
        <v>9</v>
      </c>
      <c r="B44" s="5" t="s">
        <v>37</v>
      </c>
      <c r="C44" s="5">
        <v>1335722</v>
      </c>
      <c r="D44" s="5" t="s">
        <v>43</v>
      </c>
      <c r="E44" s="6" t="s">
        <v>39</v>
      </c>
      <c r="F44" s="6" t="s">
        <v>10</v>
      </c>
      <c r="G44" s="6" t="s">
        <v>60</v>
      </c>
      <c r="H44" s="6">
        <v>1</v>
      </c>
      <c r="I44" s="6">
        <v>0</v>
      </c>
      <c r="J44" s="6">
        <v>0</v>
      </c>
      <c r="K44" s="6">
        <v>0</v>
      </c>
      <c r="L44" s="5">
        <v>0</v>
      </c>
      <c r="M44" s="5">
        <v>324</v>
      </c>
      <c r="N44" s="5">
        <v>0</v>
      </c>
      <c r="O44" s="5" t="s">
        <v>51</v>
      </c>
      <c r="P44" s="11" t="s">
        <v>11</v>
      </c>
    </row>
    <row r="45" s="4" customFormat="1" spans="1:16">
      <c r="A45" s="5" t="s">
        <v>9</v>
      </c>
      <c r="B45" s="5" t="s">
        <v>37</v>
      </c>
      <c r="C45" s="5">
        <v>1335722</v>
      </c>
      <c r="D45" s="5" t="s">
        <v>43</v>
      </c>
      <c r="E45" s="6" t="s">
        <v>39</v>
      </c>
      <c r="F45" s="6" t="s">
        <v>10</v>
      </c>
      <c r="G45" s="6" t="s">
        <v>61</v>
      </c>
      <c r="H45" s="6">
        <v>1</v>
      </c>
      <c r="I45" s="6">
        <v>108</v>
      </c>
      <c r="J45" s="6">
        <v>0</v>
      </c>
      <c r="K45" s="6">
        <v>0</v>
      </c>
      <c r="L45" s="5">
        <v>0</v>
      </c>
      <c r="M45" s="5">
        <v>0</v>
      </c>
      <c r="N45" s="5">
        <v>0</v>
      </c>
      <c r="O45" s="5" t="s">
        <v>51</v>
      </c>
      <c r="P45" s="11" t="s">
        <v>11</v>
      </c>
    </row>
    <row r="46" s="4" customFormat="1" spans="1:16">
      <c r="A46" s="5" t="s">
        <v>9</v>
      </c>
      <c r="B46" s="5" t="s">
        <v>37</v>
      </c>
      <c r="C46" s="5">
        <v>1335722</v>
      </c>
      <c r="D46" s="5" t="s">
        <v>43</v>
      </c>
      <c r="E46" s="6" t="s">
        <v>39</v>
      </c>
      <c r="F46" s="6" t="s">
        <v>10</v>
      </c>
      <c r="G46" s="6" t="s">
        <v>62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0</v>
      </c>
      <c r="N46" s="5">
        <v>130</v>
      </c>
      <c r="O46" s="5" t="s">
        <v>51</v>
      </c>
      <c r="P46" s="11" t="s">
        <v>11</v>
      </c>
    </row>
    <row r="47" spans="9:14">
      <c r="I47" s="12">
        <f>SUM(I27:I46)</f>
        <v>1616</v>
      </c>
      <c r="J47" s="12">
        <f>SUM(J27:J46)</f>
        <v>3514</v>
      </c>
      <c r="K47" s="12">
        <f>SUM(K27:K46)</f>
        <v>5648</v>
      </c>
      <c r="L47" s="12">
        <f>SUM(L27:L46)</f>
        <v>4194</v>
      </c>
      <c r="M47" s="12">
        <f>SUM(M27:M46)</f>
        <v>2256</v>
      </c>
      <c r="N47" s="12">
        <f>SUM(N27:N46)</f>
        <v>478</v>
      </c>
    </row>
    <row r="49" spans="8:14">
      <c r="H49" s="7" t="s">
        <v>64</v>
      </c>
      <c r="I49" s="13" t="s">
        <v>24</v>
      </c>
      <c r="J49" s="13" t="s">
        <v>25</v>
      </c>
      <c r="K49" s="13" t="s">
        <v>26</v>
      </c>
      <c r="L49" s="13" t="s">
        <v>27</v>
      </c>
      <c r="M49" s="13" t="s">
        <v>28</v>
      </c>
      <c r="N49" s="13" t="s">
        <v>29</v>
      </c>
    </row>
    <row r="50" spans="8:14">
      <c r="H50" s="8"/>
      <c r="I50" s="14">
        <f>I47*1.02</f>
        <v>1648.32</v>
      </c>
      <c r="J50" s="14">
        <f>J47*1.02</f>
        <v>3584.28</v>
      </c>
      <c r="K50" s="14">
        <f>K47*1.02</f>
        <v>5760.96</v>
      </c>
      <c r="L50" s="14">
        <f>L47*1.02</f>
        <v>4277.88</v>
      </c>
      <c r="M50" s="14">
        <f>M47*1.02</f>
        <v>2301.12</v>
      </c>
      <c r="N50" s="14">
        <f>N47*1.02</f>
        <v>487.56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6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20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1335721</v>
      </c>
      <c r="D3" s="2" t="s">
        <v>79</v>
      </c>
      <c r="E3" s="3" t="s">
        <v>39</v>
      </c>
      <c r="F3" s="3" t="s">
        <v>80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81</v>
      </c>
      <c r="O3" s="2">
        <v>9</v>
      </c>
      <c r="P3" s="2" t="s">
        <v>41</v>
      </c>
      <c r="Q3" s="2">
        <v>671</v>
      </c>
      <c r="R3" s="2">
        <v>6039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1335721</v>
      </c>
      <c r="D4" s="2" t="s">
        <v>79</v>
      </c>
      <c r="E4" s="3" t="s">
        <v>39</v>
      </c>
      <c r="F4" s="3" t="s">
        <v>82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81</v>
      </c>
      <c r="O4" s="2">
        <v>9</v>
      </c>
      <c r="P4" s="2" t="s">
        <v>41</v>
      </c>
      <c r="Q4" s="2">
        <v>587</v>
      </c>
      <c r="R4" s="2">
        <v>5283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1334246</v>
      </c>
      <c r="D5" s="2" t="s">
        <v>43</v>
      </c>
      <c r="E5" s="3" t="s">
        <v>39</v>
      </c>
      <c r="F5" s="3" t="s">
        <v>82</v>
      </c>
      <c r="G5" s="3" t="s">
        <v>44</v>
      </c>
      <c r="H5" s="3">
        <v>1</v>
      </c>
      <c r="I5" s="3" t="s">
        <v>81</v>
      </c>
      <c r="J5" s="3" t="s">
        <v>81</v>
      </c>
      <c r="K5" s="3" t="s">
        <v>81</v>
      </c>
      <c r="L5" s="2">
        <v>2</v>
      </c>
      <c r="M5" s="2" t="s">
        <v>81</v>
      </c>
      <c r="N5" s="2" t="s">
        <v>81</v>
      </c>
      <c r="O5" s="2">
        <v>2</v>
      </c>
      <c r="P5" s="2" t="s">
        <v>41</v>
      </c>
      <c r="Q5" s="2">
        <v>275</v>
      </c>
      <c r="R5" s="2">
        <v>550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1334246</v>
      </c>
      <c r="D6" s="2" t="s">
        <v>43</v>
      </c>
      <c r="E6" s="3" t="s">
        <v>39</v>
      </c>
      <c r="F6" s="3" t="s">
        <v>82</v>
      </c>
      <c r="G6" s="3" t="s">
        <v>45</v>
      </c>
      <c r="H6" s="3">
        <v>1</v>
      </c>
      <c r="I6" s="3" t="s">
        <v>81</v>
      </c>
      <c r="J6" s="3" t="s">
        <v>81</v>
      </c>
      <c r="K6" s="3">
        <v>2</v>
      </c>
      <c r="L6" s="2" t="s">
        <v>81</v>
      </c>
      <c r="M6" s="2" t="s">
        <v>81</v>
      </c>
      <c r="N6" s="2" t="s">
        <v>81</v>
      </c>
      <c r="O6" s="2">
        <v>2</v>
      </c>
      <c r="P6" s="2" t="s">
        <v>41</v>
      </c>
      <c r="Q6" s="2">
        <v>204</v>
      </c>
      <c r="R6" s="2">
        <v>408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1334246</v>
      </c>
      <c r="D7" s="2" t="s">
        <v>43</v>
      </c>
      <c r="E7" s="3" t="s">
        <v>39</v>
      </c>
      <c r="F7" s="3" t="s">
        <v>82</v>
      </c>
      <c r="G7" s="3" t="s">
        <v>46</v>
      </c>
      <c r="H7" s="3">
        <v>1</v>
      </c>
      <c r="I7" s="3" t="s">
        <v>81</v>
      </c>
      <c r="J7" s="3">
        <v>2</v>
      </c>
      <c r="K7" s="3" t="s">
        <v>81</v>
      </c>
      <c r="L7" s="2" t="s">
        <v>81</v>
      </c>
      <c r="M7" s="2" t="s">
        <v>81</v>
      </c>
      <c r="N7" s="2" t="s">
        <v>81</v>
      </c>
      <c r="O7" s="2">
        <v>2</v>
      </c>
      <c r="P7" s="2" t="s">
        <v>41</v>
      </c>
      <c r="Q7" s="2">
        <v>177</v>
      </c>
      <c r="R7" s="2">
        <v>354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1334246</v>
      </c>
      <c r="D8" s="2" t="s">
        <v>43</v>
      </c>
      <c r="E8" s="3" t="s">
        <v>39</v>
      </c>
      <c r="F8" s="3" t="s">
        <v>82</v>
      </c>
      <c r="G8" s="3" t="s">
        <v>47</v>
      </c>
      <c r="H8" s="3">
        <v>1</v>
      </c>
      <c r="I8" s="3" t="s">
        <v>81</v>
      </c>
      <c r="J8" s="3" t="s">
        <v>81</v>
      </c>
      <c r="K8" s="3" t="s">
        <v>81</v>
      </c>
      <c r="L8" s="2" t="s">
        <v>81</v>
      </c>
      <c r="M8" s="2">
        <v>2</v>
      </c>
      <c r="N8" s="2" t="s">
        <v>81</v>
      </c>
      <c r="O8" s="2">
        <v>2</v>
      </c>
      <c r="P8" s="2" t="s">
        <v>41</v>
      </c>
      <c r="Q8" s="2">
        <v>197</v>
      </c>
      <c r="R8" s="2">
        <v>394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1334246</v>
      </c>
      <c r="D9" s="2" t="s">
        <v>43</v>
      </c>
      <c r="E9" s="3" t="s">
        <v>39</v>
      </c>
      <c r="F9" s="3" t="s">
        <v>82</v>
      </c>
      <c r="G9" s="3" t="s">
        <v>48</v>
      </c>
      <c r="H9" s="3">
        <v>1</v>
      </c>
      <c r="I9" s="3">
        <v>2</v>
      </c>
      <c r="J9" s="3" t="s">
        <v>81</v>
      </c>
      <c r="K9" s="3" t="s">
        <v>81</v>
      </c>
      <c r="L9" s="2" t="s">
        <v>81</v>
      </c>
      <c r="M9" s="2" t="s">
        <v>81</v>
      </c>
      <c r="N9" s="2" t="s">
        <v>81</v>
      </c>
      <c r="O9" s="2">
        <v>2</v>
      </c>
      <c r="P9" s="2" t="s">
        <v>41</v>
      </c>
      <c r="Q9" s="2">
        <v>79</v>
      </c>
      <c r="R9" s="2">
        <v>158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1334246</v>
      </c>
      <c r="D10" s="2" t="s">
        <v>43</v>
      </c>
      <c r="E10" s="3" t="s">
        <v>39</v>
      </c>
      <c r="F10" s="3" t="s">
        <v>82</v>
      </c>
      <c r="G10" s="3" t="s">
        <v>49</v>
      </c>
      <c r="H10" s="3">
        <v>1</v>
      </c>
      <c r="I10" s="3" t="s">
        <v>81</v>
      </c>
      <c r="J10" s="3" t="s">
        <v>81</v>
      </c>
      <c r="K10" s="3" t="s">
        <v>81</v>
      </c>
      <c r="L10" s="2" t="s">
        <v>81</v>
      </c>
      <c r="M10" s="2" t="s">
        <v>81</v>
      </c>
      <c r="N10" s="2">
        <v>2</v>
      </c>
      <c r="O10" s="2">
        <v>2</v>
      </c>
      <c r="P10" s="2" t="s">
        <v>41</v>
      </c>
      <c r="Q10" s="2">
        <v>118</v>
      </c>
      <c r="R10" s="2">
        <v>236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1299063</v>
      </c>
      <c r="D11" s="2" t="s">
        <v>83</v>
      </c>
      <c r="E11" s="3" t="s">
        <v>84</v>
      </c>
      <c r="F11" s="3" t="s">
        <v>82</v>
      </c>
      <c r="G11" s="3" t="s">
        <v>85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81</v>
      </c>
      <c r="O11" s="2">
        <v>9</v>
      </c>
      <c r="P11" s="2" t="s">
        <v>83</v>
      </c>
      <c r="Q11" s="2">
        <v>51</v>
      </c>
      <c r="R11" s="2">
        <v>459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1299064</v>
      </c>
      <c r="D12" s="2" t="s">
        <v>86</v>
      </c>
      <c r="E12" s="3" t="s">
        <v>84</v>
      </c>
      <c r="F12" s="3" t="s">
        <v>82</v>
      </c>
      <c r="G12" s="3" t="s">
        <v>87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86</v>
      </c>
      <c r="Q12" s="2">
        <v>13</v>
      </c>
      <c r="R12" s="2">
        <v>130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1299065</v>
      </c>
      <c r="D13" s="2" t="s">
        <v>88</v>
      </c>
      <c r="E13" s="3" t="s">
        <v>84</v>
      </c>
      <c r="F13" s="3" t="s">
        <v>82</v>
      </c>
      <c r="G13" s="3" t="s">
        <v>89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88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1299066</v>
      </c>
      <c r="D14" s="2" t="s">
        <v>90</v>
      </c>
      <c r="E14" s="3" t="s">
        <v>84</v>
      </c>
      <c r="F14" s="3" t="s">
        <v>82</v>
      </c>
      <c r="G14" s="3" t="s">
        <v>91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81</v>
      </c>
      <c r="O14" s="2">
        <v>9</v>
      </c>
      <c r="P14" s="2" t="s">
        <v>90</v>
      </c>
      <c r="Q14" s="2">
        <v>19</v>
      </c>
      <c r="R14" s="2">
        <v>171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1299067</v>
      </c>
      <c r="D15" s="2" t="s">
        <v>92</v>
      </c>
      <c r="E15" s="3" t="s">
        <v>84</v>
      </c>
      <c r="F15" s="3" t="s">
        <v>82</v>
      </c>
      <c r="G15" s="3" t="s">
        <v>93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92</v>
      </c>
      <c r="Q15" s="2">
        <v>19</v>
      </c>
      <c r="R15" s="2">
        <v>228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1299068</v>
      </c>
      <c r="D16" s="2" t="s">
        <v>94</v>
      </c>
      <c r="E16" s="3" t="s">
        <v>84</v>
      </c>
      <c r="F16" s="3" t="s">
        <v>82</v>
      </c>
      <c r="G16" s="3" t="s">
        <v>95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81</v>
      </c>
      <c r="O16" s="2">
        <v>10</v>
      </c>
      <c r="P16" s="2" t="s">
        <v>94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1299111</v>
      </c>
      <c r="D17" s="2" t="s">
        <v>96</v>
      </c>
      <c r="E17" s="3" t="s">
        <v>84</v>
      </c>
      <c r="F17" s="3" t="s">
        <v>82</v>
      </c>
      <c r="G17" s="3" t="s">
        <v>42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81</v>
      </c>
      <c r="O17" s="2">
        <v>9</v>
      </c>
      <c r="P17" s="2" t="s">
        <v>96</v>
      </c>
      <c r="Q17" s="2">
        <v>41</v>
      </c>
      <c r="R17" s="2">
        <v>369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1299069</v>
      </c>
      <c r="D18" s="2" t="s">
        <v>97</v>
      </c>
      <c r="E18" s="3" t="s">
        <v>84</v>
      </c>
      <c r="F18" s="3" t="s">
        <v>82</v>
      </c>
      <c r="G18" s="3" t="s">
        <v>98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81</v>
      </c>
      <c r="O18" s="2">
        <v>9</v>
      </c>
      <c r="P18" s="2" t="s">
        <v>97</v>
      </c>
      <c r="Q18" s="2">
        <v>25</v>
      </c>
      <c r="R18" s="2">
        <v>225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1299072</v>
      </c>
      <c r="D19" s="2" t="s">
        <v>99</v>
      </c>
      <c r="E19" s="3" t="s">
        <v>84</v>
      </c>
      <c r="F19" s="3" t="s">
        <v>82</v>
      </c>
      <c r="G19" s="3" t="s">
        <v>100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99</v>
      </c>
      <c r="Q19" s="2">
        <v>2</v>
      </c>
      <c r="R19" s="2">
        <v>24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1299077</v>
      </c>
      <c r="D20" s="2" t="s">
        <v>101</v>
      </c>
      <c r="E20" s="3" t="s">
        <v>84</v>
      </c>
      <c r="F20" s="3" t="s">
        <v>82</v>
      </c>
      <c r="G20" s="3" t="s">
        <v>102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101</v>
      </c>
      <c r="Q20" s="2">
        <v>5</v>
      </c>
      <c r="R20" s="2">
        <v>60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1299060</v>
      </c>
      <c r="D21" s="2" t="s">
        <v>103</v>
      </c>
      <c r="E21" s="3" t="s">
        <v>84</v>
      </c>
      <c r="F21" s="3" t="s">
        <v>82</v>
      </c>
      <c r="G21" s="3" t="s">
        <v>104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103</v>
      </c>
      <c r="Q21" s="2">
        <v>13</v>
      </c>
      <c r="R21" s="2">
        <v>156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1299061</v>
      </c>
      <c r="D22" s="2" t="s">
        <v>105</v>
      </c>
      <c r="E22" s="3" t="s">
        <v>84</v>
      </c>
      <c r="F22" s="3" t="s">
        <v>82</v>
      </c>
      <c r="G22" s="3" t="s">
        <v>106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 t="s">
        <v>81</v>
      </c>
      <c r="O22" s="2">
        <v>10</v>
      </c>
      <c r="P22" s="2" t="s">
        <v>105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1299062</v>
      </c>
      <c r="D23" s="2" t="s">
        <v>107</v>
      </c>
      <c r="E23" s="3" t="s">
        <v>84</v>
      </c>
      <c r="F23" s="3" t="s">
        <v>82</v>
      </c>
      <c r="G23" s="3" t="s">
        <v>108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81</v>
      </c>
      <c r="O23" s="2">
        <v>9</v>
      </c>
      <c r="P23" s="2" t="s">
        <v>107</v>
      </c>
      <c r="Q23" s="2">
        <v>6</v>
      </c>
      <c r="R23" s="2">
        <v>54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1299081</v>
      </c>
      <c r="D24" s="2" t="s">
        <v>109</v>
      </c>
      <c r="E24" s="3" t="s">
        <v>84</v>
      </c>
      <c r="F24" s="3" t="s">
        <v>82</v>
      </c>
      <c r="G24" s="3" t="s">
        <v>110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81</v>
      </c>
      <c r="O24" s="2">
        <v>9</v>
      </c>
      <c r="P24" s="2" t="s">
        <v>109</v>
      </c>
      <c r="Q24" s="2">
        <v>19</v>
      </c>
      <c r="R24" s="2">
        <v>171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1299088</v>
      </c>
      <c r="D25" s="2" t="s">
        <v>111</v>
      </c>
      <c r="E25" s="3" t="s">
        <v>84</v>
      </c>
      <c r="F25" s="3" t="s">
        <v>82</v>
      </c>
      <c r="G25" s="3" t="s">
        <v>112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81</v>
      </c>
      <c r="O25" s="2">
        <v>9</v>
      </c>
      <c r="P25" s="2" t="s">
        <v>111</v>
      </c>
      <c r="Q25" s="2">
        <v>38</v>
      </c>
      <c r="R25" s="2">
        <v>342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1299107</v>
      </c>
      <c r="D26" s="2" t="s">
        <v>43</v>
      </c>
      <c r="E26" s="3" t="s">
        <v>84</v>
      </c>
      <c r="F26" s="3" t="s">
        <v>82</v>
      </c>
      <c r="G26" s="3" t="s">
        <v>50</v>
      </c>
      <c r="H26" s="3">
        <v>1</v>
      </c>
      <c r="I26" s="3" t="s">
        <v>81</v>
      </c>
      <c r="J26" s="3" t="s">
        <v>81</v>
      </c>
      <c r="K26" s="3" t="s">
        <v>81</v>
      </c>
      <c r="L26" s="2">
        <v>2</v>
      </c>
      <c r="M26" s="2" t="s">
        <v>81</v>
      </c>
      <c r="N26" s="2" t="s">
        <v>81</v>
      </c>
      <c r="O26" s="2">
        <v>2</v>
      </c>
      <c r="P26" s="2" t="s">
        <v>113</v>
      </c>
      <c r="Q26" s="2">
        <v>32</v>
      </c>
      <c r="R26" s="2">
        <v>64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1299107</v>
      </c>
      <c r="D27" s="2" t="s">
        <v>43</v>
      </c>
      <c r="E27" s="3" t="s">
        <v>84</v>
      </c>
      <c r="F27" s="3" t="s">
        <v>82</v>
      </c>
      <c r="G27" s="3" t="s">
        <v>52</v>
      </c>
      <c r="H27" s="3">
        <v>1</v>
      </c>
      <c r="I27" s="3" t="s">
        <v>81</v>
      </c>
      <c r="J27" s="3" t="s">
        <v>81</v>
      </c>
      <c r="K27" s="3">
        <v>2</v>
      </c>
      <c r="L27" s="2" t="s">
        <v>81</v>
      </c>
      <c r="M27" s="2" t="s">
        <v>81</v>
      </c>
      <c r="N27" s="2" t="s">
        <v>81</v>
      </c>
      <c r="O27" s="2">
        <v>2</v>
      </c>
      <c r="P27" s="2" t="s">
        <v>113</v>
      </c>
      <c r="Q27" s="2">
        <v>34</v>
      </c>
      <c r="R27" s="2">
        <v>68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1299107</v>
      </c>
      <c r="D28" s="2" t="s">
        <v>43</v>
      </c>
      <c r="E28" s="3" t="s">
        <v>84</v>
      </c>
      <c r="F28" s="3" t="s">
        <v>82</v>
      </c>
      <c r="G28" s="3" t="s">
        <v>53</v>
      </c>
      <c r="H28" s="3">
        <v>1</v>
      </c>
      <c r="I28" s="3" t="s">
        <v>81</v>
      </c>
      <c r="J28" s="3">
        <v>2</v>
      </c>
      <c r="K28" s="3" t="s">
        <v>81</v>
      </c>
      <c r="L28" s="2" t="s">
        <v>81</v>
      </c>
      <c r="M28" s="2" t="s">
        <v>81</v>
      </c>
      <c r="N28" s="2" t="s">
        <v>81</v>
      </c>
      <c r="O28" s="2">
        <v>2</v>
      </c>
      <c r="P28" s="2" t="s">
        <v>113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1299107</v>
      </c>
      <c r="D29" s="2" t="s">
        <v>43</v>
      </c>
      <c r="E29" s="3" t="s">
        <v>84</v>
      </c>
      <c r="F29" s="3" t="s">
        <v>82</v>
      </c>
      <c r="G29" s="3" t="s">
        <v>54</v>
      </c>
      <c r="H29" s="3">
        <v>1</v>
      </c>
      <c r="I29" s="3" t="s">
        <v>81</v>
      </c>
      <c r="J29" s="3" t="s">
        <v>81</v>
      </c>
      <c r="K29" s="3" t="s">
        <v>81</v>
      </c>
      <c r="L29" s="2" t="s">
        <v>81</v>
      </c>
      <c r="M29" s="2">
        <v>2</v>
      </c>
      <c r="N29" s="2" t="s">
        <v>81</v>
      </c>
      <c r="O29" s="2">
        <v>2</v>
      </c>
      <c r="P29" s="2" t="s">
        <v>113</v>
      </c>
      <c r="Q29" s="2">
        <v>25</v>
      </c>
      <c r="R29" s="2">
        <v>50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1299107</v>
      </c>
      <c r="D30" s="2" t="s">
        <v>43</v>
      </c>
      <c r="E30" s="3" t="s">
        <v>84</v>
      </c>
      <c r="F30" s="3" t="s">
        <v>82</v>
      </c>
      <c r="G30" s="3" t="s">
        <v>55</v>
      </c>
      <c r="H30" s="3">
        <v>1</v>
      </c>
      <c r="I30" s="3">
        <v>2</v>
      </c>
      <c r="J30" s="3" t="s">
        <v>81</v>
      </c>
      <c r="K30" s="3" t="s">
        <v>81</v>
      </c>
      <c r="L30" s="2" t="s">
        <v>81</v>
      </c>
      <c r="M30" s="2" t="s">
        <v>81</v>
      </c>
      <c r="N30" s="2" t="s">
        <v>81</v>
      </c>
      <c r="O30" s="2">
        <v>2</v>
      </c>
      <c r="P30" s="2" t="s">
        <v>113</v>
      </c>
      <c r="Q30" s="2">
        <v>8</v>
      </c>
      <c r="R30" s="2">
        <v>16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1299107</v>
      </c>
      <c r="D31" s="2" t="s">
        <v>43</v>
      </c>
      <c r="E31" s="3" t="s">
        <v>84</v>
      </c>
      <c r="F31" s="3" t="s">
        <v>82</v>
      </c>
      <c r="G31" s="3" t="s">
        <v>56</v>
      </c>
      <c r="H31" s="3">
        <v>1</v>
      </c>
      <c r="I31" s="3" t="s">
        <v>81</v>
      </c>
      <c r="J31" s="3" t="s">
        <v>81</v>
      </c>
      <c r="K31" s="3" t="s">
        <v>81</v>
      </c>
      <c r="L31" s="2" t="s">
        <v>81</v>
      </c>
      <c r="M31" s="2" t="s">
        <v>81</v>
      </c>
      <c r="N31" s="2">
        <v>2</v>
      </c>
      <c r="O31" s="2">
        <v>2</v>
      </c>
      <c r="P31" s="2" t="s">
        <v>113</v>
      </c>
      <c r="Q31" s="2">
        <v>18</v>
      </c>
      <c r="R31" s="2">
        <v>36</v>
      </c>
      <c r="S31" s="2">
        <v>0</v>
      </c>
      <c r="T31" s="2">
        <v>0</v>
      </c>
    </row>
    <row r="32" spans="1:20">
      <c r="A32" s="2" t="s">
        <v>9</v>
      </c>
      <c r="B32" s="2" t="s">
        <v>37</v>
      </c>
      <c r="C32" s="2">
        <v>1299085</v>
      </c>
      <c r="D32" s="2" t="s">
        <v>114</v>
      </c>
      <c r="E32" s="3" t="s">
        <v>84</v>
      </c>
      <c r="F32" s="3" t="s">
        <v>82</v>
      </c>
      <c r="G32" s="3" t="s">
        <v>115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114</v>
      </c>
      <c r="Q32" s="2">
        <v>1</v>
      </c>
      <c r="R32" s="2">
        <v>12</v>
      </c>
      <c r="S32" s="2">
        <v>0</v>
      </c>
      <c r="T32" s="2">
        <v>0</v>
      </c>
    </row>
    <row r="33" spans="1:20">
      <c r="A33" s="2" t="s">
        <v>9</v>
      </c>
      <c r="B33" s="2" t="s">
        <v>37</v>
      </c>
      <c r="C33" s="2">
        <v>1335722</v>
      </c>
      <c r="D33" s="2" t="s">
        <v>43</v>
      </c>
      <c r="E33" s="3" t="s">
        <v>39</v>
      </c>
      <c r="F33" s="3" t="s">
        <v>82</v>
      </c>
      <c r="G33" s="3" t="s">
        <v>50</v>
      </c>
      <c r="H33" s="3">
        <v>1</v>
      </c>
      <c r="I33" s="3" t="s">
        <v>81</v>
      </c>
      <c r="J33" s="3" t="s">
        <v>81</v>
      </c>
      <c r="K33" s="3" t="s">
        <v>81</v>
      </c>
      <c r="L33" s="2">
        <v>2</v>
      </c>
      <c r="M33" s="2" t="s">
        <v>81</v>
      </c>
      <c r="N33" s="2" t="s">
        <v>81</v>
      </c>
      <c r="O33" s="2">
        <v>2</v>
      </c>
      <c r="P33" s="2" t="s">
        <v>51</v>
      </c>
      <c r="Q33" s="2">
        <v>261</v>
      </c>
      <c r="R33" s="2">
        <v>522</v>
      </c>
      <c r="S33" s="2">
        <v>0</v>
      </c>
      <c r="T33" s="2">
        <v>0</v>
      </c>
    </row>
    <row r="34" spans="1:20">
      <c r="A34" s="2" t="s">
        <v>9</v>
      </c>
      <c r="B34" s="2" t="s">
        <v>37</v>
      </c>
      <c r="C34" s="2">
        <v>1335722</v>
      </c>
      <c r="D34" s="2" t="s">
        <v>43</v>
      </c>
      <c r="E34" s="3" t="s">
        <v>39</v>
      </c>
      <c r="F34" s="3" t="s">
        <v>82</v>
      </c>
      <c r="G34" s="3" t="s">
        <v>52</v>
      </c>
      <c r="H34" s="3">
        <v>1</v>
      </c>
      <c r="I34" s="3" t="s">
        <v>81</v>
      </c>
      <c r="J34" s="3" t="s">
        <v>81</v>
      </c>
      <c r="K34" s="3">
        <v>2</v>
      </c>
      <c r="L34" s="2" t="s">
        <v>81</v>
      </c>
      <c r="M34" s="2" t="s">
        <v>81</v>
      </c>
      <c r="N34" s="2" t="s">
        <v>81</v>
      </c>
      <c r="O34" s="2">
        <v>2</v>
      </c>
      <c r="P34" s="2" t="s">
        <v>51</v>
      </c>
      <c r="Q34" s="2">
        <v>339</v>
      </c>
      <c r="R34" s="2">
        <v>678</v>
      </c>
      <c r="S34" s="2">
        <v>0</v>
      </c>
      <c r="T34" s="2">
        <v>0</v>
      </c>
    </row>
    <row r="35" spans="1:20">
      <c r="A35" s="2" t="s">
        <v>9</v>
      </c>
      <c r="B35" s="2" t="s">
        <v>37</v>
      </c>
      <c r="C35" s="2">
        <v>1335722</v>
      </c>
      <c r="D35" s="2" t="s">
        <v>43</v>
      </c>
      <c r="E35" s="3" t="s">
        <v>39</v>
      </c>
      <c r="F35" s="3" t="s">
        <v>82</v>
      </c>
      <c r="G35" s="3" t="s">
        <v>53</v>
      </c>
      <c r="H35" s="3">
        <v>1</v>
      </c>
      <c r="I35" s="3" t="s">
        <v>81</v>
      </c>
      <c r="J35" s="3">
        <v>2</v>
      </c>
      <c r="K35" s="3" t="s">
        <v>81</v>
      </c>
      <c r="L35" s="2" t="s">
        <v>81</v>
      </c>
      <c r="M35" s="2" t="s">
        <v>81</v>
      </c>
      <c r="N35" s="2" t="s">
        <v>81</v>
      </c>
      <c r="O35" s="2">
        <v>2</v>
      </c>
      <c r="P35" s="2" t="s">
        <v>51</v>
      </c>
      <c r="Q35" s="2">
        <v>149</v>
      </c>
      <c r="R35" s="2">
        <v>298</v>
      </c>
      <c r="S35" s="2">
        <v>0</v>
      </c>
      <c r="T35" s="2">
        <v>0</v>
      </c>
    </row>
    <row r="36" spans="1:20">
      <c r="A36" s="2" t="s">
        <v>9</v>
      </c>
      <c r="B36" s="2" t="s">
        <v>37</v>
      </c>
      <c r="C36" s="2">
        <v>1335722</v>
      </c>
      <c r="D36" s="2" t="s">
        <v>43</v>
      </c>
      <c r="E36" s="3" t="s">
        <v>39</v>
      </c>
      <c r="F36" s="3" t="s">
        <v>82</v>
      </c>
      <c r="G36" s="3" t="s">
        <v>54</v>
      </c>
      <c r="H36" s="3">
        <v>1</v>
      </c>
      <c r="I36" s="3" t="s">
        <v>81</v>
      </c>
      <c r="J36" s="3" t="s">
        <v>81</v>
      </c>
      <c r="K36" s="3" t="s">
        <v>81</v>
      </c>
      <c r="L36" s="2" t="s">
        <v>81</v>
      </c>
      <c r="M36" s="2">
        <v>2</v>
      </c>
      <c r="N36" s="2" t="s">
        <v>81</v>
      </c>
      <c r="O36" s="2">
        <v>2</v>
      </c>
      <c r="P36" s="2" t="s">
        <v>51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9</v>
      </c>
      <c r="B37" s="2" t="s">
        <v>37</v>
      </c>
      <c r="C37" s="2">
        <v>1335722</v>
      </c>
      <c r="D37" s="2" t="s">
        <v>43</v>
      </c>
      <c r="E37" s="3" t="s">
        <v>39</v>
      </c>
      <c r="F37" s="3" t="s">
        <v>82</v>
      </c>
      <c r="G37" s="3" t="s">
        <v>55</v>
      </c>
      <c r="H37" s="3">
        <v>1</v>
      </c>
      <c r="I37" s="3">
        <v>2</v>
      </c>
      <c r="J37" s="3" t="s">
        <v>81</v>
      </c>
      <c r="K37" s="3" t="s">
        <v>81</v>
      </c>
      <c r="L37" s="2" t="s">
        <v>81</v>
      </c>
      <c r="M37" s="2" t="s">
        <v>81</v>
      </c>
      <c r="N37" s="2" t="s">
        <v>81</v>
      </c>
      <c r="O37" s="2">
        <v>2</v>
      </c>
      <c r="P37" s="2" t="s">
        <v>51</v>
      </c>
      <c r="Q37" s="2">
        <v>46</v>
      </c>
      <c r="R37" s="2">
        <v>92</v>
      </c>
      <c r="S37" s="2">
        <v>0</v>
      </c>
      <c r="T37" s="2">
        <v>0</v>
      </c>
    </row>
    <row r="38" spans="1:20">
      <c r="A38" s="2" t="s">
        <v>9</v>
      </c>
      <c r="B38" s="2" t="s">
        <v>37</v>
      </c>
      <c r="C38" s="2">
        <v>1335722</v>
      </c>
      <c r="D38" s="2" t="s">
        <v>43</v>
      </c>
      <c r="E38" s="3" t="s">
        <v>39</v>
      </c>
      <c r="F38" s="3" t="s">
        <v>82</v>
      </c>
      <c r="G38" s="3" t="s">
        <v>56</v>
      </c>
      <c r="H38" s="3">
        <v>1</v>
      </c>
      <c r="I38" s="3" t="s">
        <v>81</v>
      </c>
      <c r="J38" s="3" t="s">
        <v>81</v>
      </c>
      <c r="K38" s="3" t="s">
        <v>81</v>
      </c>
      <c r="L38" s="2" t="s">
        <v>81</v>
      </c>
      <c r="M38" s="2" t="s">
        <v>81</v>
      </c>
      <c r="N38" s="2">
        <v>2</v>
      </c>
      <c r="O38" s="2">
        <v>2</v>
      </c>
      <c r="P38" s="2" t="s">
        <v>51</v>
      </c>
      <c r="Q38" s="2">
        <v>56</v>
      </c>
      <c r="R38" s="2">
        <v>112</v>
      </c>
      <c r="S38" s="2">
        <v>0</v>
      </c>
      <c r="T38" s="2">
        <v>0</v>
      </c>
    </row>
    <row r="39" spans="1:20">
      <c r="A39" s="2" t="s">
        <v>9</v>
      </c>
      <c r="B39" s="2" t="s">
        <v>37</v>
      </c>
      <c r="C39" s="2">
        <v>1335722</v>
      </c>
      <c r="D39" s="2" t="s">
        <v>43</v>
      </c>
      <c r="E39" s="3" t="s">
        <v>39</v>
      </c>
      <c r="F39" s="3" t="s">
        <v>80</v>
      </c>
      <c r="G39" s="3" t="s">
        <v>57</v>
      </c>
      <c r="H39" s="3">
        <v>1</v>
      </c>
      <c r="I39" s="3" t="s">
        <v>81</v>
      </c>
      <c r="J39" s="3" t="s">
        <v>81</v>
      </c>
      <c r="K39" s="3" t="s">
        <v>81</v>
      </c>
      <c r="L39" s="2">
        <v>2</v>
      </c>
      <c r="M39" s="2" t="s">
        <v>81</v>
      </c>
      <c r="N39" s="2" t="s">
        <v>81</v>
      </c>
      <c r="O39" s="2">
        <v>2</v>
      </c>
      <c r="P39" s="2" t="s">
        <v>51</v>
      </c>
      <c r="Q39" s="2">
        <v>303</v>
      </c>
      <c r="R39" s="2">
        <v>606</v>
      </c>
      <c r="S39" s="2">
        <v>0</v>
      </c>
      <c r="T39" s="2">
        <v>0</v>
      </c>
    </row>
    <row r="40" spans="1:20">
      <c r="A40" s="2" t="s">
        <v>9</v>
      </c>
      <c r="B40" s="2" t="s">
        <v>37</v>
      </c>
      <c r="C40" s="2">
        <v>1335722</v>
      </c>
      <c r="D40" s="2" t="s">
        <v>43</v>
      </c>
      <c r="E40" s="3" t="s">
        <v>39</v>
      </c>
      <c r="F40" s="3" t="s">
        <v>80</v>
      </c>
      <c r="G40" s="3" t="s">
        <v>58</v>
      </c>
      <c r="H40" s="3">
        <v>1</v>
      </c>
      <c r="I40" s="3" t="s">
        <v>81</v>
      </c>
      <c r="J40" s="3" t="s">
        <v>81</v>
      </c>
      <c r="K40" s="3">
        <v>2</v>
      </c>
      <c r="L40" s="2" t="s">
        <v>81</v>
      </c>
      <c r="M40" s="2" t="s">
        <v>81</v>
      </c>
      <c r="N40" s="2" t="s">
        <v>81</v>
      </c>
      <c r="O40" s="2">
        <v>2</v>
      </c>
      <c r="P40" s="2" t="s">
        <v>51</v>
      </c>
      <c r="Q40" s="2">
        <v>394</v>
      </c>
      <c r="R40" s="2">
        <v>788</v>
      </c>
      <c r="S40" s="2">
        <v>0</v>
      </c>
      <c r="T40" s="2">
        <v>0</v>
      </c>
    </row>
    <row r="41" spans="1:20">
      <c r="A41" s="2" t="s">
        <v>9</v>
      </c>
      <c r="B41" s="2" t="s">
        <v>37</v>
      </c>
      <c r="C41" s="2">
        <v>1335722</v>
      </c>
      <c r="D41" s="2" t="s">
        <v>43</v>
      </c>
      <c r="E41" s="3" t="s">
        <v>39</v>
      </c>
      <c r="F41" s="3" t="s">
        <v>80</v>
      </c>
      <c r="G41" s="3" t="s">
        <v>59</v>
      </c>
      <c r="H41" s="3">
        <v>1</v>
      </c>
      <c r="I41" s="3" t="s">
        <v>81</v>
      </c>
      <c r="J41" s="3">
        <v>2</v>
      </c>
      <c r="K41" s="3" t="s">
        <v>81</v>
      </c>
      <c r="L41" s="2" t="s">
        <v>81</v>
      </c>
      <c r="M41" s="2" t="s">
        <v>81</v>
      </c>
      <c r="N41" s="2" t="s">
        <v>81</v>
      </c>
      <c r="O41" s="2">
        <v>2</v>
      </c>
      <c r="P41" s="2" t="s">
        <v>51</v>
      </c>
      <c r="Q41" s="2">
        <v>173</v>
      </c>
      <c r="R41" s="2">
        <v>346</v>
      </c>
      <c r="S41" s="2">
        <v>0</v>
      </c>
      <c r="T41" s="2">
        <v>0</v>
      </c>
    </row>
    <row r="42" spans="1:20">
      <c r="A42" s="2" t="s">
        <v>9</v>
      </c>
      <c r="B42" s="2" t="s">
        <v>37</v>
      </c>
      <c r="C42" s="2">
        <v>1335722</v>
      </c>
      <c r="D42" s="2" t="s">
        <v>43</v>
      </c>
      <c r="E42" s="3" t="s">
        <v>39</v>
      </c>
      <c r="F42" s="3" t="s">
        <v>80</v>
      </c>
      <c r="G42" s="3" t="s">
        <v>60</v>
      </c>
      <c r="H42" s="3">
        <v>1</v>
      </c>
      <c r="I42" s="3" t="s">
        <v>81</v>
      </c>
      <c r="J42" s="3" t="s">
        <v>81</v>
      </c>
      <c r="K42" s="3" t="s">
        <v>81</v>
      </c>
      <c r="L42" s="2" t="s">
        <v>81</v>
      </c>
      <c r="M42" s="2">
        <v>2</v>
      </c>
      <c r="N42" s="2" t="s">
        <v>81</v>
      </c>
      <c r="O42" s="2">
        <v>2</v>
      </c>
      <c r="P42" s="2" t="s">
        <v>51</v>
      </c>
      <c r="Q42" s="2">
        <v>162</v>
      </c>
      <c r="R42" s="2">
        <v>324</v>
      </c>
      <c r="S42" s="2">
        <v>0</v>
      </c>
      <c r="T42" s="2">
        <v>0</v>
      </c>
    </row>
    <row r="43" spans="1:20">
      <c r="A43" s="2" t="s">
        <v>9</v>
      </c>
      <c r="B43" s="2" t="s">
        <v>37</v>
      </c>
      <c r="C43" s="2">
        <v>1335722</v>
      </c>
      <c r="D43" s="2" t="s">
        <v>43</v>
      </c>
      <c r="E43" s="3" t="s">
        <v>39</v>
      </c>
      <c r="F43" s="3" t="s">
        <v>80</v>
      </c>
      <c r="G43" s="3" t="s">
        <v>61</v>
      </c>
      <c r="H43" s="3">
        <v>1</v>
      </c>
      <c r="I43" s="3">
        <v>2</v>
      </c>
      <c r="J43" s="3" t="s">
        <v>81</v>
      </c>
      <c r="K43" s="3" t="s">
        <v>81</v>
      </c>
      <c r="L43" s="2" t="s">
        <v>81</v>
      </c>
      <c r="M43" s="2" t="s">
        <v>81</v>
      </c>
      <c r="N43" s="2" t="s">
        <v>81</v>
      </c>
      <c r="O43" s="2">
        <v>2</v>
      </c>
      <c r="P43" s="2" t="s">
        <v>51</v>
      </c>
      <c r="Q43" s="2">
        <v>54</v>
      </c>
      <c r="R43" s="2">
        <v>108</v>
      </c>
      <c r="S43" s="2">
        <v>0</v>
      </c>
      <c r="T43" s="2">
        <v>0</v>
      </c>
    </row>
    <row r="44" spans="1:20">
      <c r="A44" s="2" t="s">
        <v>9</v>
      </c>
      <c r="B44" s="2" t="s">
        <v>37</v>
      </c>
      <c r="C44" s="2">
        <v>1335722</v>
      </c>
      <c r="D44" s="2" t="s">
        <v>43</v>
      </c>
      <c r="E44" s="3" t="s">
        <v>39</v>
      </c>
      <c r="F44" s="3" t="s">
        <v>80</v>
      </c>
      <c r="G44" s="3" t="s">
        <v>62</v>
      </c>
      <c r="H44" s="3">
        <v>1</v>
      </c>
      <c r="I44" s="3" t="s">
        <v>81</v>
      </c>
      <c r="J44" s="3" t="s">
        <v>81</v>
      </c>
      <c r="K44" s="3" t="s">
        <v>81</v>
      </c>
      <c r="L44" s="2" t="s">
        <v>81</v>
      </c>
      <c r="M44" s="2" t="s">
        <v>81</v>
      </c>
      <c r="N44" s="2">
        <v>2</v>
      </c>
      <c r="O44" s="2">
        <v>2</v>
      </c>
      <c r="P44" s="2" t="s">
        <v>51</v>
      </c>
      <c r="Q44" s="2">
        <v>65</v>
      </c>
      <c r="R44" s="2">
        <v>130</v>
      </c>
      <c r="S44" s="2">
        <v>0</v>
      </c>
      <c r="T44" s="2">
        <v>0</v>
      </c>
    </row>
    <row r="47" spans="1:40">
      <c r="A47" s="1" t="s">
        <v>116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66</v>
      </c>
      <c r="B48" s="1" t="s">
        <v>67</v>
      </c>
      <c r="C48" s="1" t="s">
        <v>68</v>
      </c>
      <c r="D48" s="1" t="s">
        <v>20</v>
      </c>
      <c r="E48" s="1" t="s">
        <v>69</v>
      </c>
      <c r="F48" s="1" t="s">
        <v>70</v>
      </c>
      <c r="G48" s="1" t="s">
        <v>71</v>
      </c>
      <c r="H48" s="1" t="s">
        <v>72</v>
      </c>
      <c r="I48" s="1" t="s">
        <v>24</v>
      </c>
      <c r="J48" s="1" t="s">
        <v>25</v>
      </c>
      <c r="K48" s="1" t="s">
        <v>26</v>
      </c>
      <c r="L48" s="1" t="s">
        <v>27</v>
      </c>
      <c r="M48" s="1" t="s">
        <v>28</v>
      </c>
      <c r="N48" s="1" t="s">
        <v>29</v>
      </c>
      <c r="O48" s="1" t="s">
        <v>74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9</v>
      </c>
      <c r="B49" s="2" t="s">
        <v>37</v>
      </c>
      <c r="C49" s="2">
        <v>1335721</v>
      </c>
      <c r="D49" s="2" t="s">
        <v>79</v>
      </c>
      <c r="E49" s="3" t="s">
        <v>39</v>
      </c>
      <c r="F49" s="3" t="s">
        <v>80</v>
      </c>
      <c r="G49" s="3" t="s">
        <v>40</v>
      </c>
      <c r="H49" s="3">
        <v>1</v>
      </c>
      <c r="I49" s="3">
        <v>671</v>
      </c>
      <c r="J49" s="3">
        <v>1342</v>
      </c>
      <c r="K49" s="3">
        <v>2013</v>
      </c>
      <c r="L49" s="2">
        <v>1342</v>
      </c>
      <c r="M49" s="2">
        <v>671</v>
      </c>
      <c r="N49" s="2" t="s">
        <v>81</v>
      </c>
      <c r="O49" s="2" t="s">
        <v>41</v>
      </c>
    </row>
    <row r="50" spans="1:15">
      <c r="A50" s="2" t="s">
        <v>9</v>
      </c>
      <c r="B50" s="2" t="s">
        <v>37</v>
      </c>
      <c r="C50" s="2">
        <v>1335721</v>
      </c>
      <c r="D50" s="2" t="s">
        <v>79</v>
      </c>
      <c r="E50" s="3" t="s">
        <v>39</v>
      </c>
      <c r="F50" s="3" t="s">
        <v>82</v>
      </c>
      <c r="G50" s="3" t="s">
        <v>42</v>
      </c>
      <c r="H50" s="3">
        <v>1</v>
      </c>
      <c r="I50" s="3">
        <v>587</v>
      </c>
      <c r="J50" s="3">
        <v>1174</v>
      </c>
      <c r="K50" s="3">
        <v>1761</v>
      </c>
      <c r="L50" s="2">
        <v>1174</v>
      </c>
      <c r="M50" s="2">
        <v>587</v>
      </c>
      <c r="N50" s="2" t="s">
        <v>81</v>
      </c>
      <c r="O50" s="2" t="s">
        <v>41</v>
      </c>
    </row>
    <row r="51" spans="1:15">
      <c r="A51" s="2" t="s">
        <v>9</v>
      </c>
      <c r="B51" s="2" t="s">
        <v>37</v>
      </c>
      <c r="C51" s="2">
        <v>1334246</v>
      </c>
      <c r="D51" s="2" t="s">
        <v>43</v>
      </c>
      <c r="E51" s="3" t="s">
        <v>39</v>
      </c>
      <c r="F51" s="3" t="s">
        <v>82</v>
      </c>
      <c r="G51" s="3" t="s">
        <v>44</v>
      </c>
      <c r="H51" s="3">
        <v>1</v>
      </c>
      <c r="I51" s="3" t="s">
        <v>81</v>
      </c>
      <c r="J51" s="3" t="s">
        <v>81</v>
      </c>
      <c r="K51" s="3" t="s">
        <v>81</v>
      </c>
      <c r="L51" s="2">
        <v>550</v>
      </c>
      <c r="M51" s="2" t="s">
        <v>81</v>
      </c>
      <c r="N51" s="2" t="s">
        <v>81</v>
      </c>
      <c r="O51" s="2" t="s">
        <v>41</v>
      </c>
    </row>
    <row r="52" spans="1:15">
      <c r="A52" s="2" t="s">
        <v>9</v>
      </c>
      <c r="B52" s="2" t="s">
        <v>37</v>
      </c>
      <c r="C52" s="2">
        <v>1334246</v>
      </c>
      <c r="D52" s="2" t="s">
        <v>43</v>
      </c>
      <c r="E52" s="3" t="s">
        <v>39</v>
      </c>
      <c r="F52" s="3" t="s">
        <v>82</v>
      </c>
      <c r="G52" s="3" t="s">
        <v>45</v>
      </c>
      <c r="H52" s="3">
        <v>1</v>
      </c>
      <c r="I52" s="3" t="s">
        <v>81</v>
      </c>
      <c r="J52" s="3" t="s">
        <v>81</v>
      </c>
      <c r="K52" s="3">
        <v>408</v>
      </c>
      <c r="L52" s="2" t="s">
        <v>81</v>
      </c>
      <c r="M52" s="2" t="s">
        <v>81</v>
      </c>
      <c r="N52" s="2" t="s">
        <v>81</v>
      </c>
      <c r="O52" s="2" t="s">
        <v>41</v>
      </c>
    </row>
    <row r="53" spans="1:15">
      <c r="A53" s="2" t="s">
        <v>9</v>
      </c>
      <c r="B53" s="2" t="s">
        <v>37</v>
      </c>
      <c r="C53" s="2">
        <v>1334246</v>
      </c>
      <c r="D53" s="2" t="s">
        <v>43</v>
      </c>
      <c r="E53" s="3" t="s">
        <v>39</v>
      </c>
      <c r="F53" s="3" t="s">
        <v>82</v>
      </c>
      <c r="G53" s="3" t="s">
        <v>46</v>
      </c>
      <c r="H53" s="3">
        <v>1</v>
      </c>
      <c r="I53" s="3" t="s">
        <v>81</v>
      </c>
      <c r="J53" s="3">
        <v>354</v>
      </c>
      <c r="K53" s="3" t="s">
        <v>81</v>
      </c>
      <c r="L53" s="2" t="s">
        <v>81</v>
      </c>
      <c r="M53" s="2" t="s">
        <v>81</v>
      </c>
      <c r="N53" s="2" t="s">
        <v>81</v>
      </c>
      <c r="O53" s="2" t="s">
        <v>41</v>
      </c>
    </row>
    <row r="54" spans="1:15">
      <c r="A54" s="2" t="s">
        <v>9</v>
      </c>
      <c r="B54" s="2" t="s">
        <v>37</v>
      </c>
      <c r="C54" s="2">
        <v>1334246</v>
      </c>
      <c r="D54" s="2" t="s">
        <v>43</v>
      </c>
      <c r="E54" s="3" t="s">
        <v>39</v>
      </c>
      <c r="F54" s="3" t="s">
        <v>82</v>
      </c>
      <c r="G54" s="3" t="s">
        <v>47</v>
      </c>
      <c r="H54" s="3">
        <v>1</v>
      </c>
      <c r="I54" s="3" t="s">
        <v>81</v>
      </c>
      <c r="J54" s="3" t="s">
        <v>81</v>
      </c>
      <c r="K54" s="3" t="s">
        <v>81</v>
      </c>
      <c r="L54" s="2" t="s">
        <v>81</v>
      </c>
      <c r="M54" s="2">
        <v>394</v>
      </c>
      <c r="N54" s="2" t="s">
        <v>81</v>
      </c>
      <c r="O54" s="2" t="s">
        <v>41</v>
      </c>
    </row>
    <row r="55" spans="1:15">
      <c r="A55" s="2" t="s">
        <v>9</v>
      </c>
      <c r="B55" s="2" t="s">
        <v>37</v>
      </c>
      <c r="C55" s="2">
        <v>1334246</v>
      </c>
      <c r="D55" s="2" t="s">
        <v>43</v>
      </c>
      <c r="E55" s="3" t="s">
        <v>39</v>
      </c>
      <c r="F55" s="3" t="s">
        <v>82</v>
      </c>
      <c r="G55" s="3" t="s">
        <v>48</v>
      </c>
      <c r="H55" s="3">
        <v>1</v>
      </c>
      <c r="I55" s="3">
        <v>158</v>
      </c>
      <c r="J55" s="3" t="s">
        <v>81</v>
      </c>
      <c r="K55" s="3" t="s">
        <v>81</v>
      </c>
      <c r="L55" s="2" t="s">
        <v>81</v>
      </c>
      <c r="M55" s="2" t="s">
        <v>81</v>
      </c>
      <c r="N55" s="2" t="s">
        <v>81</v>
      </c>
      <c r="O55" s="2" t="s">
        <v>41</v>
      </c>
    </row>
    <row r="56" spans="1:15">
      <c r="A56" s="2" t="s">
        <v>9</v>
      </c>
      <c r="B56" s="2" t="s">
        <v>37</v>
      </c>
      <c r="C56" s="2">
        <v>1334246</v>
      </c>
      <c r="D56" s="2" t="s">
        <v>43</v>
      </c>
      <c r="E56" s="3" t="s">
        <v>39</v>
      </c>
      <c r="F56" s="3" t="s">
        <v>82</v>
      </c>
      <c r="G56" s="3" t="s">
        <v>49</v>
      </c>
      <c r="H56" s="3">
        <v>1</v>
      </c>
      <c r="I56" s="3" t="s">
        <v>81</v>
      </c>
      <c r="J56" s="3" t="s">
        <v>81</v>
      </c>
      <c r="K56" s="3" t="s">
        <v>81</v>
      </c>
      <c r="L56" s="2" t="s">
        <v>81</v>
      </c>
      <c r="M56" s="2" t="s">
        <v>81</v>
      </c>
      <c r="N56" s="2">
        <v>236</v>
      </c>
      <c r="O56" s="2" t="s">
        <v>41</v>
      </c>
    </row>
    <row r="57" spans="1:15">
      <c r="A57" s="2" t="s">
        <v>9</v>
      </c>
      <c r="B57" s="2" t="s">
        <v>37</v>
      </c>
      <c r="C57" s="2">
        <v>1299063</v>
      </c>
      <c r="D57" s="2" t="s">
        <v>83</v>
      </c>
      <c r="E57" s="3" t="s">
        <v>84</v>
      </c>
      <c r="F57" s="3" t="s">
        <v>82</v>
      </c>
      <c r="G57" s="3" t="s">
        <v>85</v>
      </c>
      <c r="H57" s="3">
        <v>1</v>
      </c>
      <c r="I57" s="3">
        <v>51</v>
      </c>
      <c r="J57" s="3">
        <v>102</v>
      </c>
      <c r="K57" s="3">
        <v>153</v>
      </c>
      <c r="L57" s="2">
        <v>102</v>
      </c>
      <c r="M57" s="2">
        <v>51</v>
      </c>
      <c r="N57" s="2" t="s">
        <v>81</v>
      </c>
      <c r="O57" s="2" t="s">
        <v>83</v>
      </c>
    </row>
    <row r="58" spans="1:15">
      <c r="A58" s="2" t="s">
        <v>9</v>
      </c>
      <c r="B58" s="2" t="s">
        <v>37</v>
      </c>
      <c r="C58" s="2">
        <v>1299064</v>
      </c>
      <c r="D58" s="2" t="s">
        <v>86</v>
      </c>
      <c r="E58" s="3" t="s">
        <v>84</v>
      </c>
      <c r="F58" s="3" t="s">
        <v>82</v>
      </c>
      <c r="G58" s="3" t="s">
        <v>87</v>
      </c>
      <c r="H58" s="3">
        <v>1</v>
      </c>
      <c r="I58" s="3">
        <v>13</v>
      </c>
      <c r="J58" s="3">
        <v>13</v>
      </c>
      <c r="K58" s="3">
        <v>26</v>
      </c>
      <c r="L58" s="2">
        <v>26</v>
      </c>
      <c r="M58" s="2">
        <v>26</v>
      </c>
      <c r="N58" s="2">
        <v>26</v>
      </c>
      <c r="O58" s="2" t="s">
        <v>86</v>
      </c>
    </row>
    <row r="59" spans="1:15">
      <c r="A59" s="2" t="s">
        <v>9</v>
      </c>
      <c r="B59" s="2" t="s">
        <v>37</v>
      </c>
      <c r="C59" s="2">
        <v>1299065</v>
      </c>
      <c r="D59" s="2" t="s">
        <v>88</v>
      </c>
      <c r="E59" s="3" t="s">
        <v>84</v>
      </c>
      <c r="F59" s="3" t="s">
        <v>82</v>
      </c>
      <c r="G59" s="3" t="s">
        <v>89</v>
      </c>
      <c r="H59" s="3">
        <v>1</v>
      </c>
      <c r="I59" s="3">
        <v>7</v>
      </c>
      <c r="J59" s="3">
        <v>14</v>
      </c>
      <c r="K59" s="3">
        <v>21</v>
      </c>
      <c r="L59" s="2">
        <v>21</v>
      </c>
      <c r="M59" s="2">
        <v>14</v>
      </c>
      <c r="N59" s="2">
        <v>7</v>
      </c>
      <c r="O59" s="2" t="s">
        <v>88</v>
      </c>
    </row>
    <row r="60" spans="1:15">
      <c r="A60" s="2" t="s">
        <v>9</v>
      </c>
      <c r="B60" s="2" t="s">
        <v>37</v>
      </c>
      <c r="C60" s="2">
        <v>1299066</v>
      </c>
      <c r="D60" s="2" t="s">
        <v>90</v>
      </c>
      <c r="E60" s="3" t="s">
        <v>84</v>
      </c>
      <c r="F60" s="3" t="s">
        <v>82</v>
      </c>
      <c r="G60" s="3" t="s">
        <v>91</v>
      </c>
      <c r="H60" s="3">
        <v>1</v>
      </c>
      <c r="I60" s="3">
        <v>19</v>
      </c>
      <c r="J60" s="3">
        <v>38</v>
      </c>
      <c r="K60" s="3">
        <v>57</v>
      </c>
      <c r="L60" s="2">
        <v>38</v>
      </c>
      <c r="M60" s="2">
        <v>19</v>
      </c>
      <c r="N60" s="2" t="s">
        <v>81</v>
      </c>
      <c r="O60" s="2" t="s">
        <v>90</v>
      </c>
    </row>
    <row r="61" spans="1:15">
      <c r="A61" s="2" t="s">
        <v>9</v>
      </c>
      <c r="B61" s="2" t="s">
        <v>37</v>
      </c>
      <c r="C61" s="2">
        <v>1299067</v>
      </c>
      <c r="D61" s="2" t="s">
        <v>92</v>
      </c>
      <c r="E61" s="3" t="s">
        <v>84</v>
      </c>
      <c r="F61" s="3" t="s">
        <v>82</v>
      </c>
      <c r="G61" s="3" t="s">
        <v>93</v>
      </c>
      <c r="H61" s="3">
        <v>1</v>
      </c>
      <c r="I61" s="3">
        <v>19</v>
      </c>
      <c r="J61" s="3">
        <v>38</v>
      </c>
      <c r="K61" s="3">
        <v>57</v>
      </c>
      <c r="L61" s="2">
        <v>57</v>
      </c>
      <c r="M61" s="2">
        <v>38</v>
      </c>
      <c r="N61" s="2">
        <v>19</v>
      </c>
      <c r="O61" s="2" t="s">
        <v>92</v>
      </c>
    </row>
    <row r="62" spans="1:15">
      <c r="A62" s="2" t="s">
        <v>9</v>
      </c>
      <c r="B62" s="2" t="s">
        <v>37</v>
      </c>
      <c r="C62" s="2">
        <v>1299068</v>
      </c>
      <c r="D62" s="2" t="s">
        <v>94</v>
      </c>
      <c r="E62" s="3" t="s">
        <v>84</v>
      </c>
      <c r="F62" s="3" t="s">
        <v>82</v>
      </c>
      <c r="G62" s="3" t="s">
        <v>95</v>
      </c>
      <c r="H62" s="3">
        <v>1</v>
      </c>
      <c r="I62" s="3">
        <v>10</v>
      </c>
      <c r="J62" s="3">
        <v>30</v>
      </c>
      <c r="K62" s="3">
        <v>30</v>
      </c>
      <c r="L62" s="2">
        <v>20</v>
      </c>
      <c r="M62" s="2">
        <v>10</v>
      </c>
      <c r="N62" s="2" t="s">
        <v>81</v>
      </c>
      <c r="O62" s="2" t="s">
        <v>94</v>
      </c>
    </row>
    <row r="63" spans="1:15">
      <c r="A63" s="2" t="s">
        <v>9</v>
      </c>
      <c r="B63" s="2" t="s">
        <v>37</v>
      </c>
      <c r="C63" s="2">
        <v>1299111</v>
      </c>
      <c r="D63" s="2" t="s">
        <v>96</v>
      </c>
      <c r="E63" s="3" t="s">
        <v>84</v>
      </c>
      <c r="F63" s="3" t="s">
        <v>82</v>
      </c>
      <c r="G63" s="3" t="s">
        <v>42</v>
      </c>
      <c r="H63" s="3">
        <v>1</v>
      </c>
      <c r="I63" s="3">
        <v>41</v>
      </c>
      <c r="J63" s="3">
        <v>82</v>
      </c>
      <c r="K63" s="3">
        <v>123</v>
      </c>
      <c r="L63" s="2">
        <v>82</v>
      </c>
      <c r="M63" s="2">
        <v>41</v>
      </c>
      <c r="N63" s="2" t="s">
        <v>81</v>
      </c>
      <c r="O63" s="2" t="s">
        <v>96</v>
      </c>
    </row>
    <row r="64" spans="1:15">
      <c r="A64" s="2" t="s">
        <v>9</v>
      </c>
      <c r="B64" s="2" t="s">
        <v>37</v>
      </c>
      <c r="C64" s="2">
        <v>1299069</v>
      </c>
      <c r="D64" s="2" t="s">
        <v>97</v>
      </c>
      <c r="E64" s="3" t="s">
        <v>84</v>
      </c>
      <c r="F64" s="3" t="s">
        <v>82</v>
      </c>
      <c r="G64" s="3" t="s">
        <v>98</v>
      </c>
      <c r="H64" s="3">
        <v>1</v>
      </c>
      <c r="I64" s="3">
        <v>25</v>
      </c>
      <c r="J64" s="3">
        <v>50</v>
      </c>
      <c r="K64" s="3">
        <v>75</v>
      </c>
      <c r="L64" s="2">
        <v>50</v>
      </c>
      <c r="M64" s="2">
        <v>25</v>
      </c>
      <c r="N64" s="2" t="s">
        <v>81</v>
      </c>
      <c r="O64" s="2" t="s">
        <v>97</v>
      </c>
    </row>
    <row r="65" spans="1:15">
      <c r="A65" s="2" t="s">
        <v>9</v>
      </c>
      <c r="B65" s="2" t="s">
        <v>37</v>
      </c>
      <c r="C65" s="2">
        <v>1299072</v>
      </c>
      <c r="D65" s="2" t="s">
        <v>99</v>
      </c>
      <c r="E65" s="3" t="s">
        <v>84</v>
      </c>
      <c r="F65" s="3" t="s">
        <v>82</v>
      </c>
      <c r="G65" s="3" t="s">
        <v>100</v>
      </c>
      <c r="H65" s="3">
        <v>1</v>
      </c>
      <c r="I65" s="3">
        <v>2</v>
      </c>
      <c r="J65" s="3">
        <v>4</v>
      </c>
      <c r="K65" s="3">
        <v>6</v>
      </c>
      <c r="L65" s="2">
        <v>6</v>
      </c>
      <c r="M65" s="2">
        <v>4</v>
      </c>
      <c r="N65" s="2">
        <v>2</v>
      </c>
      <c r="O65" s="2" t="s">
        <v>99</v>
      </c>
    </row>
    <row r="66" spans="1:15">
      <c r="A66" s="2" t="s">
        <v>9</v>
      </c>
      <c r="B66" s="2" t="s">
        <v>37</v>
      </c>
      <c r="C66" s="2">
        <v>1299077</v>
      </c>
      <c r="D66" s="2" t="s">
        <v>101</v>
      </c>
      <c r="E66" s="3" t="s">
        <v>84</v>
      </c>
      <c r="F66" s="3" t="s">
        <v>82</v>
      </c>
      <c r="G66" s="3" t="s">
        <v>102</v>
      </c>
      <c r="H66" s="3">
        <v>1</v>
      </c>
      <c r="I66" s="3">
        <v>5</v>
      </c>
      <c r="J66" s="3">
        <v>10</v>
      </c>
      <c r="K66" s="3">
        <v>15</v>
      </c>
      <c r="L66" s="2">
        <v>15</v>
      </c>
      <c r="M66" s="2">
        <v>10</v>
      </c>
      <c r="N66" s="2">
        <v>5</v>
      </c>
      <c r="O66" s="2" t="s">
        <v>101</v>
      </c>
    </row>
    <row r="67" spans="1:15">
      <c r="A67" s="2" t="s">
        <v>9</v>
      </c>
      <c r="B67" s="2" t="s">
        <v>37</v>
      </c>
      <c r="C67" s="2">
        <v>1299060</v>
      </c>
      <c r="D67" s="2" t="s">
        <v>103</v>
      </c>
      <c r="E67" s="3" t="s">
        <v>84</v>
      </c>
      <c r="F67" s="3" t="s">
        <v>82</v>
      </c>
      <c r="G67" s="3" t="s">
        <v>104</v>
      </c>
      <c r="H67" s="3">
        <v>1</v>
      </c>
      <c r="I67" s="3">
        <v>13</v>
      </c>
      <c r="J67" s="3">
        <v>26</v>
      </c>
      <c r="K67" s="3">
        <v>39</v>
      </c>
      <c r="L67" s="2">
        <v>39</v>
      </c>
      <c r="M67" s="2">
        <v>26</v>
      </c>
      <c r="N67" s="2">
        <v>13</v>
      </c>
      <c r="O67" s="2" t="s">
        <v>103</v>
      </c>
    </row>
    <row r="68" spans="1:15">
      <c r="A68" s="2" t="s">
        <v>9</v>
      </c>
      <c r="B68" s="2" t="s">
        <v>37</v>
      </c>
      <c r="C68" s="2">
        <v>1299061</v>
      </c>
      <c r="D68" s="2" t="s">
        <v>105</v>
      </c>
      <c r="E68" s="3" t="s">
        <v>84</v>
      </c>
      <c r="F68" s="3" t="s">
        <v>82</v>
      </c>
      <c r="G68" s="3" t="s">
        <v>106</v>
      </c>
      <c r="H68" s="3">
        <v>1</v>
      </c>
      <c r="I68" s="3">
        <v>4</v>
      </c>
      <c r="J68" s="3">
        <v>12</v>
      </c>
      <c r="K68" s="3">
        <v>12</v>
      </c>
      <c r="L68" s="2">
        <v>8</v>
      </c>
      <c r="M68" s="2">
        <v>4</v>
      </c>
      <c r="N68" s="2" t="s">
        <v>81</v>
      </c>
      <c r="O68" s="2" t="s">
        <v>105</v>
      </c>
    </row>
    <row r="69" spans="1:15">
      <c r="A69" s="2" t="s">
        <v>9</v>
      </c>
      <c r="B69" s="2" t="s">
        <v>37</v>
      </c>
      <c r="C69" s="2">
        <v>1299062</v>
      </c>
      <c r="D69" s="2" t="s">
        <v>107</v>
      </c>
      <c r="E69" s="3" t="s">
        <v>84</v>
      </c>
      <c r="F69" s="3" t="s">
        <v>82</v>
      </c>
      <c r="G69" s="3" t="s">
        <v>108</v>
      </c>
      <c r="H69" s="3">
        <v>1</v>
      </c>
      <c r="I69" s="3">
        <v>6</v>
      </c>
      <c r="J69" s="3">
        <v>12</v>
      </c>
      <c r="K69" s="3">
        <v>18</v>
      </c>
      <c r="L69" s="2">
        <v>12</v>
      </c>
      <c r="M69" s="2">
        <v>6</v>
      </c>
      <c r="N69" s="2" t="s">
        <v>81</v>
      </c>
      <c r="O69" s="2" t="s">
        <v>107</v>
      </c>
    </row>
    <row r="70" spans="1:15">
      <c r="A70" s="2" t="s">
        <v>9</v>
      </c>
      <c r="B70" s="2" t="s">
        <v>37</v>
      </c>
      <c r="C70" s="2">
        <v>1299081</v>
      </c>
      <c r="D70" s="2" t="s">
        <v>109</v>
      </c>
      <c r="E70" s="3" t="s">
        <v>84</v>
      </c>
      <c r="F70" s="3" t="s">
        <v>82</v>
      </c>
      <c r="G70" s="3" t="s">
        <v>110</v>
      </c>
      <c r="H70" s="3">
        <v>1</v>
      </c>
      <c r="I70" s="3">
        <v>19</v>
      </c>
      <c r="J70" s="3">
        <v>38</v>
      </c>
      <c r="K70" s="3">
        <v>57</v>
      </c>
      <c r="L70" s="2">
        <v>38</v>
      </c>
      <c r="M70" s="2">
        <v>19</v>
      </c>
      <c r="N70" s="2" t="s">
        <v>81</v>
      </c>
      <c r="O70" s="2" t="s">
        <v>109</v>
      </c>
    </row>
    <row r="71" spans="1:15">
      <c r="A71" s="2" t="s">
        <v>9</v>
      </c>
      <c r="B71" s="2" t="s">
        <v>37</v>
      </c>
      <c r="C71" s="2">
        <v>1299088</v>
      </c>
      <c r="D71" s="2" t="s">
        <v>111</v>
      </c>
      <c r="E71" s="3" t="s">
        <v>84</v>
      </c>
      <c r="F71" s="3" t="s">
        <v>82</v>
      </c>
      <c r="G71" s="3" t="s">
        <v>112</v>
      </c>
      <c r="H71" s="3">
        <v>1</v>
      </c>
      <c r="I71" s="3">
        <v>38</v>
      </c>
      <c r="J71" s="3">
        <v>76</v>
      </c>
      <c r="K71" s="3">
        <v>114</v>
      </c>
      <c r="L71" s="2">
        <v>76</v>
      </c>
      <c r="M71" s="2">
        <v>38</v>
      </c>
      <c r="N71" s="2" t="s">
        <v>81</v>
      </c>
      <c r="O71" s="2" t="s">
        <v>111</v>
      </c>
    </row>
    <row r="72" spans="1:15">
      <c r="A72" s="2" t="s">
        <v>9</v>
      </c>
      <c r="B72" s="2" t="s">
        <v>37</v>
      </c>
      <c r="C72" s="2">
        <v>1299107</v>
      </c>
      <c r="D72" s="2" t="s">
        <v>43</v>
      </c>
      <c r="E72" s="3" t="s">
        <v>84</v>
      </c>
      <c r="F72" s="3" t="s">
        <v>82</v>
      </c>
      <c r="G72" s="3" t="s">
        <v>50</v>
      </c>
      <c r="H72" s="3">
        <v>1</v>
      </c>
      <c r="I72" s="3" t="s">
        <v>81</v>
      </c>
      <c r="J72" s="3" t="s">
        <v>81</v>
      </c>
      <c r="K72" s="3" t="s">
        <v>81</v>
      </c>
      <c r="L72" s="2">
        <v>64</v>
      </c>
      <c r="M72" s="2" t="s">
        <v>81</v>
      </c>
      <c r="N72" s="2" t="s">
        <v>81</v>
      </c>
      <c r="O72" s="2" t="s">
        <v>113</v>
      </c>
    </row>
    <row r="73" spans="1:15">
      <c r="A73" s="2" t="s">
        <v>9</v>
      </c>
      <c r="B73" s="2" t="s">
        <v>37</v>
      </c>
      <c r="C73" s="2">
        <v>1299107</v>
      </c>
      <c r="D73" s="2" t="s">
        <v>43</v>
      </c>
      <c r="E73" s="3" t="s">
        <v>84</v>
      </c>
      <c r="F73" s="3" t="s">
        <v>82</v>
      </c>
      <c r="G73" s="3" t="s">
        <v>52</v>
      </c>
      <c r="H73" s="3">
        <v>1</v>
      </c>
      <c r="I73" s="3" t="s">
        <v>81</v>
      </c>
      <c r="J73" s="3" t="s">
        <v>81</v>
      </c>
      <c r="K73" s="3">
        <v>68</v>
      </c>
      <c r="L73" s="2" t="s">
        <v>81</v>
      </c>
      <c r="M73" s="2" t="s">
        <v>81</v>
      </c>
      <c r="N73" s="2" t="s">
        <v>81</v>
      </c>
      <c r="O73" s="2" t="s">
        <v>113</v>
      </c>
    </row>
    <row r="74" spans="1:15">
      <c r="A74" s="2" t="s">
        <v>9</v>
      </c>
      <c r="B74" s="2" t="s">
        <v>37</v>
      </c>
      <c r="C74" s="2">
        <v>1299107</v>
      </c>
      <c r="D74" s="2" t="s">
        <v>43</v>
      </c>
      <c r="E74" s="3" t="s">
        <v>84</v>
      </c>
      <c r="F74" s="3" t="s">
        <v>82</v>
      </c>
      <c r="G74" s="3" t="s">
        <v>53</v>
      </c>
      <c r="H74" s="3">
        <v>1</v>
      </c>
      <c r="I74" s="3" t="s">
        <v>81</v>
      </c>
      <c r="J74" s="3">
        <v>52</v>
      </c>
      <c r="K74" s="3" t="s">
        <v>81</v>
      </c>
      <c r="L74" s="2" t="s">
        <v>81</v>
      </c>
      <c r="M74" s="2" t="s">
        <v>81</v>
      </c>
      <c r="N74" s="2" t="s">
        <v>81</v>
      </c>
      <c r="O74" s="2" t="s">
        <v>113</v>
      </c>
    </row>
    <row r="75" spans="1:15">
      <c r="A75" s="2" t="s">
        <v>9</v>
      </c>
      <c r="B75" s="2" t="s">
        <v>37</v>
      </c>
      <c r="C75" s="2">
        <v>1299107</v>
      </c>
      <c r="D75" s="2" t="s">
        <v>43</v>
      </c>
      <c r="E75" s="3" t="s">
        <v>84</v>
      </c>
      <c r="F75" s="3" t="s">
        <v>82</v>
      </c>
      <c r="G75" s="3" t="s">
        <v>54</v>
      </c>
      <c r="H75" s="3">
        <v>1</v>
      </c>
      <c r="I75" s="3" t="s">
        <v>81</v>
      </c>
      <c r="J75" s="3" t="s">
        <v>81</v>
      </c>
      <c r="K75" s="3" t="s">
        <v>81</v>
      </c>
      <c r="L75" s="2" t="s">
        <v>81</v>
      </c>
      <c r="M75" s="2">
        <v>50</v>
      </c>
      <c r="N75" s="2" t="s">
        <v>81</v>
      </c>
      <c r="O75" s="2" t="s">
        <v>113</v>
      </c>
    </row>
    <row r="76" spans="1:15">
      <c r="A76" s="2" t="s">
        <v>9</v>
      </c>
      <c r="B76" s="2" t="s">
        <v>37</v>
      </c>
      <c r="C76" s="2">
        <v>1299107</v>
      </c>
      <c r="D76" s="2" t="s">
        <v>43</v>
      </c>
      <c r="E76" s="3" t="s">
        <v>84</v>
      </c>
      <c r="F76" s="3" t="s">
        <v>82</v>
      </c>
      <c r="G76" s="3" t="s">
        <v>55</v>
      </c>
      <c r="H76" s="3">
        <v>1</v>
      </c>
      <c r="I76" s="3">
        <v>16</v>
      </c>
      <c r="J76" s="3" t="s">
        <v>81</v>
      </c>
      <c r="K76" s="3" t="s">
        <v>81</v>
      </c>
      <c r="L76" s="2" t="s">
        <v>81</v>
      </c>
      <c r="M76" s="2" t="s">
        <v>81</v>
      </c>
      <c r="N76" s="2" t="s">
        <v>81</v>
      </c>
      <c r="O76" s="2" t="s">
        <v>113</v>
      </c>
    </row>
    <row r="77" spans="1:15">
      <c r="A77" s="2" t="s">
        <v>9</v>
      </c>
      <c r="B77" s="2" t="s">
        <v>37</v>
      </c>
      <c r="C77" s="2">
        <v>1299107</v>
      </c>
      <c r="D77" s="2" t="s">
        <v>43</v>
      </c>
      <c r="E77" s="3" t="s">
        <v>84</v>
      </c>
      <c r="F77" s="3" t="s">
        <v>82</v>
      </c>
      <c r="G77" s="3" t="s">
        <v>56</v>
      </c>
      <c r="H77" s="3">
        <v>1</v>
      </c>
      <c r="I77" s="3" t="s">
        <v>81</v>
      </c>
      <c r="J77" s="3" t="s">
        <v>81</v>
      </c>
      <c r="K77" s="3" t="s">
        <v>81</v>
      </c>
      <c r="L77" s="2" t="s">
        <v>81</v>
      </c>
      <c r="M77" s="2" t="s">
        <v>81</v>
      </c>
      <c r="N77" s="2">
        <v>36</v>
      </c>
      <c r="O77" s="2" t="s">
        <v>113</v>
      </c>
    </row>
    <row r="78" spans="1:15">
      <c r="A78" s="2" t="s">
        <v>9</v>
      </c>
      <c r="B78" s="2" t="s">
        <v>37</v>
      </c>
      <c r="C78" s="2">
        <v>1299085</v>
      </c>
      <c r="D78" s="2" t="s">
        <v>114</v>
      </c>
      <c r="E78" s="3" t="s">
        <v>84</v>
      </c>
      <c r="F78" s="3" t="s">
        <v>82</v>
      </c>
      <c r="G78" s="3" t="s">
        <v>115</v>
      </c>
      <c r="H78" s="3">
        <v>1</v>
      </c>
      <c r="I78" s="3">
        <v>1</v>
      </c>
      <c r="J78" s="3">
        <v>2</v>
      </c>
      <c r="K78" s="3">
        <v>3</v>
      </c>
      <c r="L78" s="2">
        <v>3</v>
      </c>
      <c r="M78" s="2">
        <v>2</v>
      </c>
      <c r="N78" s="2">
        <v>1</v>
      </c>
      <c r="O78" s="2" t="s">
        <v>114</v>
      </c>
    </row>
    <row r="79" spans="1:15">
      <c r="A79" s="2" t="s">
        <v>9</v>
      </c>
      <c r="B79" s="2" t="s">
        <v>37</v>
      </c>
      <c r="C79" s="2">
        <v>1335722</v>
      </c>
      <c r="D79" s="2" t="s">
        <v>43</v>
      </c>
      <c r="E79" s="3" t="s">
        <v>39</v>
      </c>
      <c r="F79" s="3" t="s">
        <v>82</v>
      </c>
      <c r="G79" s="3" t="s">
        <v>50</v>
      </c>
      <c r="H79" s="3">
        <v>1</v>
      </c>
      <c r="I79" s="3" t="s">
        <v>81</v>
      </c>
      <c r="J79" s="3" t="s">
        <v>81</v>
      </c>
      <c r="K79" s="3" t="s">
        <v>81</v>
      </c>
      <c r="L79" s="2">
        <v>522</v>
      </c>
      <c r="M79" s="2" t="s">
        <v>81</v>
      </c>
      <c r="N79" s="2" t="s">
        <v>81</v>
      </c>
      <c r="O79" s="2" t="s">
        <v>51</v>
      </c>
    </row>
    <row r="80" spans="1:15">
      <c r="A80" s="2" t="s">
        <v>9</v>
      </c>
      <c r="B80" s="2" t="s">
        <v>37</v>
      </c>
      <c r="C80" s="2">
        <v>1335722</v>
      </c>
      <c r="D80" s="2" t="s">
        <v>43</v>
      </c>
      <c r="E80" s="3" t="s">
        <v>39</v>
      </c>
      <c r="F80" s="3" t="s">
        <v>82</v>
      </c>
      <c r="G80" s="3" t="s">
        <v>52</v>
      </c>
      <c r="H80" s="3">
        <v>1</v>
      </c>
      <c r="I80" s="3" t="s">
        <v>81</v>
      </c>
      <c r="J80" s="3" t="s">
        <v>81</v>
      </c>
      <c r="K80" s="3">
        <v>678</v>
      </c>
      <c r="L80" s="2" t="s">
        <v>81</v>
      </c>
      <c r="M80" s="2" t="s">
        <v>81</v>
      </c>
      <c r="N80" s="2" t="s">
        <v>81</v>
      </c>
      <c r="O80" s="2" t="s">
        <v>51</v>
      </c>
    </row>
    <row r="81" spans="1:15">
      <c r="A81" s="2" t="s">
        <v>9</v>
      </c>
      <c r="B81" s="2" t="s">
        <v>37</v>
      </c>
      <c r="C81" s="2">
        <v>1335722</v>
      </c>
      <c r="D81" s="2" t="s">
        <v>43</v>
      </c>
      <c r="E81" s="3" t="s">
        <v>39</v>
      </c>
      <c r="F81" s="3" t="s">
        <v>82</v>
      </c>
      <c r="G81" s="3" t="s">
        <v>53</v>
      </c>
      <c r="H81" s="3">
        <v>1</v>
      </c>
      <c r="I81" s="3" t="s">
        <v>81</v>
      </c>
      <c r="J81" s="3">
        <v>298</v>
      </c>
      <c r="K81" s="3" t="s">
        <v>81</v>
      </c>
      <c r="L81" s="2" t="s">
        <v>81</v>
      </c>
      <c r="M81" s="2" t="s">
        <v>81</v>
      </c>
      <c r="N81" s="2" t="s">
        <v>81</v>
      </c>
      <c r="O81" s="2" t="s">
        <v>51</v>
      </c>
    </row>
    <row r="82" spans="1:15">
      <c r="A82" s="2" t="s">
        <v>9</v>
      </c>
      <c r="B82" s="2" t="s">
        <v>37</v>
      </c>
      <c r="C82" s="2">
        <v>1335722</v>
      </c>
      <c r="D82" s="2" t="s">
        <v>43</v>
      </c>
      <c r="E82" s="3" t="s">
        <v>39</v>
      </c>
      <c r="F82" s="3" t="s">
        <v>82</v>
      </c>
      <c r="G82" s="3" t="s">
        <v>54</v>
      </c>
      <c r="H82" s="3">
        <v>1</v>
      </c>
      <c r="I82" s="3" t="s">
        <v>81</v>
      </c>
      <c r="J82" s="3" t="s">
        <v>81</v>
      </c>
      <c r="K82" s="3" t="s">
        <v>81</v>
      </c>
      <c r="L82" s="2" t="s">
        <v>81</v>
      </c>
      <c r="M82" s="2">
        <v>280</v>
      </c>
      <c r="N82" s="2" t="s">
        <v>81</v>
      </c>
      <c r="O82" s="2" t="s">
        <v>51</v>
      </c>
    </row>
    <row r="83" spans="1:15">
      <c r="A83" s="2" t="s">
        <v>9</v>
      </c>
      <c r="B83" s="2" t="s">
        <v>37</v>
      </c>
      <c r="C83" s="2">
        <v>1335722</v>
      </c>
      <c r="D83" s="2" t="s">
        <v>43</v>
      </c>
      <c r="E83" s="3" t="s">
        <v>39</v>
      </c>
      <c r="F83" s="3" t="s">
        <v>82</v>
      </c>
      <c r="G83" s="3" t="s">
        <v>55</v>
      </c>
      <c r="H83" s="3">
        <v>1</v>
      </c>
      <c r="I83" s="3">
        <v>92</v>
      </c>
      <c r="J83" s="3" t="s">
        <v>81</v>
      </c>
      <c r="K83" s="3" t="s">
        <v>81</v>
      </c>
      <c r="L83" s="2" t="s">
        <v>81</v>
      </c>
      <c r="M83" s="2" t="s">
        <v>81</v>
      </c>
      <c r="N83" s="2" t="s">
        <v>81</v>
      </c>
      <c r="O83" s="2" t="s">
        <v>51</v>
      </c>
    </row>
    <row r="84" spans="1:15">
      <c r="A84" s="2" t="s">
        <v>9</v>
      </c>
      <c r="B84" s="2" t="s">
        <v>37</v>
      </c>
      <c r="C84" s="2">
        <v>1335722</v>
      </c>
      <c r="D84" s="2" t="s">
        <v>43</v>
      </c>
      <c r="E84" s="3" t="s">
        <v>39</v>
      </c>
      <c r="F84" s="3" t="s">
        <v>82</v>
      </c>
      <c r="G84" s="3" t="s">
        <v>56</v>
      </c>
      <c r="H84" s="3">
        <v>1</v>
      </c>
      <c r="I84" s="3" t="s">
        <v>81</v>
      </c>
      <c r="J84" s="3" t="s">
        <v>81</v>
      </c>
      <c r="K84" s="3" t="s">
        <v>81</v>
      </c>
      <c r="L84" s="2" t="s">
        <v>81</v>
      </c>
      <c r="M84" s="2" t="s">
        <v>81</v>
      </c>
      <c r="N84" s="2">
        <v>112</v>
      </c>
      <c r="O84" s="2" t="s">
        <v>51</v>
      </c>
    </row>
    <row r="85" spans="1:15">
      <c r="A85" s="2" t="s">
        <v>9</v>
      </c>
      <c r="B85" s="2" t="s">
        <v>37</v>
      </c>
      <c r="C85" s="2">
        <v>1335722</v>
      </c>
      <c r="D85" s="2" t="s">
        <v>43</v>
      </c>
      <c r="E85" s="3" t="s">
        <v>39</v>
      </c>
      <c r="F85" s="3" t="s">
        <v>80</v>
      </c>
      <c r="G85" s="3" t="s">
        <v>57</v>
      </c>
      <c r="H85" s="3">
        <v>1</v>
      </c>
      <c r="I85" s="3" t="s">
        <v>81</v>
      </c>
      <c r="J85" s="3" t="s">
        <v>81</v>
      </c>
      <c r="K85" s="3" t="s">
        <v>81</v>
      </c>
      <c r="L85" s="2">
        <v>606</v>
      </c>
      <c r="M85" s="2" t="s">
        <v>81</v>
      </c>
      <c r="N85" s="2" t="s">
        <v>81</v>
      </c>
      <c r="O85" s="2" t="s">
        <v>51</v>
      </c>
    </row>
    <row r="86" spans="1:15">
      <c r="A86" s="2" t="s">
        <v>9</v>
      </c>
      <c r="B86" s="2" t="s">
        <v>37</v>
      </c>
      <c r="C86" s="2">
        <v>1335722</v>
      </c>
      <c r="D86" s="2" t="s">
        <v>43</v>
      </c>
      <c r="E86" s="3" t="s">
        <v>39</v>
      </c>
      <c r="F86" s="3" t="s">
        <v>80</v>
      </c>
      <c r="G86" s="3" t="s">
        <v>58</v>
      </c>
      <c r="H86" s="3">
        <v>1</v>
      </c>
      <c r="I86" s="3" t="s">
        <v>81</v>
      </c>
      <c r="J86" s="3" t="s">
        <v>81</v>
      </c>
      <c r="K86" s="3">
        <v>788</v>
      </c>
      <c r="L86" s="2" t="s">
        <v>81</v>
      </c>
      <c r="M86" s="2" t="s">
        <v>81</v>
      </c>
      <c r="N86" s="2" t="s">
        <v>81</v>
      </c>
      <c r="O86" s="2" t="s">
        <v>51</v>
      </c>
    </row>
    <row r="87" spans="1:15">
      <c r="A87" s="2" t="s">
        <v>9</v>
      </c>
      <c r="B87" s="2" t="s">
        <v>37</v>
      </c>
      <c r="C87" s="2">
        <v>1335722</v>
      </c>
      <c r="D87" s="2" t="s">
        <v>43</v>
      </c>
      <c r="E87" s="3" t="s">
        <v>39</v>
      </c>
      <c r="F87" s="3" t="s">
        <v>80</v>
      </c>
      <c r="G87" s="3" t="s">
        <v>59</v>
      </c>
      <c r="H87" s="3">
        <v>1</v>
      </c>
      <c r="I87" s="3" t="s">
        <v>81</v>
      </c>
      <c r="J87" s="3">
        <v>346</v>
      </c>
      <c r="K87" s="3" t="s">
        <v>81</v>
      </c>
      <c r="L87" s="2" t="s">
        <v>81</v>
      </c>
      <c r="M87" s="2" t="s">
        <v>81</v>
      </c>
      <c r="N87" s="2" t="s">
        <v>81</v>
      </c>
      <c r="O87" s="2" t="s">
        <v>51</v>
      </c>
    </row>
    <row r="88" spans="1:15">
      <c r="A88" s="2" t="s">
        <v>9</v>
      </c>
      <c r="B88" s="2" t="s">
        <v>37</v>
      </c>
      <c r="C88" s="2">
        <v>1335722</v>
      </c>
      <c r="D88" s="2" t="s">
        <v>43</v>
      </c>
      <c r="E88" s="3" t="s">
        <v>39</v>
      </c>
      <c r="F88" s="3" t="s">
        <v>80</v>
      </c>
      <c r="G88" s="3" t="s">
        <v>60</v>
      </c>
      <c r="H88" s="3">
        <v>1</v>
      </c>
      <c r="I88" s="3" t="s">
        <v>81</v>
      </c>
      <c r="J88" s="3" t="s">
        <v>81</v>
      </c>
      <c r="K88" s="3" t="s">
        <v>81</v>
      </c>
      <c r="L88" s="2" t="s">
        <v>81</v>
      </c>
      <c r="M88" s="2">
        <v>324</v>
      </c>
      <c r="N88" s="2" t="s">
        <v>81</v>
      </c>
      <c r="O88" s="2" t="s">
        <v>51</v>
      </c>
    </row>
    <row r="89" spans="1:15">
      <c r="A89" s="2" t="s">
        <v>9</v>
      </c>
      <c r="B89" s="2" t="s">
        <v>37</v>
      </c>
      <c r="C89" s="2">
        <v>1335722</v>
      </c>
      <c r="D89" s="2" t="s">
        <v>43</v>
      </c>
      <c r="E89" s="3" t="s">
        <v>39</v>
      </c>
      <c r="F89" s="3" t="s">
        <v>80</v>
      </c>
      <c r="G89" s="3" t="s">
        <v>61</v>
      </c>
      <c r="H89" s="3">
        <v>1</v>
      </c>
      <c r="I89" s="3">
        <v>108</v>
      </c>
      <c r="J89" s="3" t="s">
        <v>81</v>
      </c>
      <c r="K89" s="3" t="s">
        <v>81</v>
      </c>
      <c r="L89" s="2" t="s">
        <v>81</v>
      </c>
      <c r="M89" s="2" t="s">
        <v>81</v>
      </c>
      <c r="N89" s="2" t="s">
        <v>81</v>
      </c>
      <c r="O89" s="2" t="s">
        <v>51</v>
      </c>
    </row>
    <row r="90" spans="1:15">
      <c r="A90" s="2" t="s">
        <v>9</v>
      </c>
      <c r="B90" s="2" t="s">
        <v>37</v>
      </c>
      <c r="C90" s="2">
        <v>1335722</v>
      </c>
      <c r="D90" s="2" t="s">
        <v>43</v>
      </c>
      <c r="E90" s="3" t="s">
        <v>39</v>
      </c>
      <c r="F90" s="3" t="s">
        <v>80</v>
      </c>
      <c r="G90" s="3" t="s">
        <v>62</v>
      </c>
      <c r="H90" s="3">
        <v>1</v>
      </c>
      <c r="I90" s="3" t="s">
        <v>81</v>
      </c>
      <c r="J90" s="3" t="s">
        <v>81</v>
      </c>
      <c r="K90" s="3" t="s">
        <v>81</v>
      </c>
      <c r="L90" s="2" t="s">
        <v>81</v>
      </c>
      <c r="M90" s="2" t="s">
        <v>81</v>
      </c>
      <c r="N90" s="2">
        <v>130</v>
      </c>
      <c r="O90" s="2" t="s">
        <v>51</v>
      </c>
    </row>
  </sheetData>
  <mergeCells count="2">
    <mergeCell ref="A1:R1"/>
    <mergeCell ref="A47:N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2024-04-24T15:01:00Z</dcterms:created>
  <dcterms:modified xsi:type="dcterms:W3CDTF">2024-05-04T02:09:29Z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FFF39A6CCF7C491A9942069856F71F39_12</vt:lpwstr>
  </property>
  <property fmtid="{D5CDD505-2E9C-101B-9397-08002B2CF9AE}" pid="3" name="KSOProductBuildVer">
    <vt:lpwstr>2052-12.1.0.16417</vt:lpwstr>
  </property>
</Properties>
</file>