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22" windowHeight="10455"/>
  </bookViews>
  <sheets>
    <sheet name="Sheet1" sheetId="1" r:id="rId1"/>
    <sheet name="价格牌明细" sheetId="2" r:id="rId2"/>
    <sheet name="条码标明细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<sst xmlns="http://schemas.openxmlformats.org/spreadsheetml/2006/main" count="256" uniqueCount="39">
  <si>
    <t>Purchase orders</t>
  </si>
  <si>
    <t>Purchaser：</t>
  </si>
  <si>
    <t>江苏众润纺织科技有限公司</t>
  </si>
  <si>
    <t>Supplier：Relay packaging group</t>
  </si>
  <si>
    <t>Address:</t>
  </si>
  <si>
    <t>Address:2nd Floor, No.1199 Jindu Road, Minhang District, Shanghai</t>
  </si>
  <si>
    <t>contacts：</t>
  </si>
  <si>
    <t>Jane</t>
  </si>
  <si>
    <t>contacts：  Alice 13764005563</t>
  </si>
  <si>
    <t>Style No.</t>
  </si>
  <si>
    <t>Po#</t>
  </si>
  <si>
    <t>Trim Code</t>
  </si>
  <si>
    <t>Reference Picture</t>
  </si>
  <si>
    <t>Size(such as xs-3xl)</t>
  </si>
  <si>
    <t>Qty</t>
  </si>
  <si>
    <t>Unit price(＄)</t>
  </si>
  <si>
    <t>Amount</t>
  </si>
  <si>
    <t>A6660AX</t>
  </si>
  <si>
    <t>1349877-890</t>
  </si>
  <si>
    <t xml:space="preserve">17 HSLBW01811 </t>
  </si>
  <si>
    <t>XS</t>
  </si>
  <si>
    <t>S</t>
  </si>
  <si>
    <t>M</t>
  </si>
  <si>
    <t>L</t>
  </si>
  <si>
    <t>XL</t>
  </si>
  <si>
    <t>XXL</t>
  </si>
  <si>
    <t>21 AULTH09845</t>
  </si>
  <si>
    <t>XS-XXL</t>
  </si>
  <si>
    <t>条码标</t>
  </si>
  <si>
    <t>辅料编号</t>
  </si>
  <si>
    <t>服装款号</t>
  </si>
  <si>
    <r>
      <t xml:space="preserve">PO </t>
    </r>
    <r>
      <rPr>
        <b/>
        <sz val="11"/>
        <color indexed="56"/>
        <rFont val="Calibri"/>
        <family val="2"/>
        <charset val="0"/>
      </rPr>
      <t>订单号</t>
    </r>
  </si>
  <si>
    <r>
      <rPr>
        <b/>
        <sz val="11"/>
        <color indexed="56"/>
        <rFont val="細明體"/>
        <family val="3"/>
        <charset val="134"/>
      </rPr>
      <t>颜色</t>
    </r>
  </si>
  <si>
    <t>用途</t>
  </si>
  <si>
    <t>尺码</t>
  </si>
  <si>
    <r>
      <rPr>
        <b/>
        <sz val="11"/>
        <color indexed="56"/>
        <rFont val="細明體"/>
        <family val="3"/>
        <charset val="134"/>
      </rPr>
      <t>总计</t>
    </r>
  </si>
  <si>
    <t>BG324 - BEIGE</t>
  </si>
  <si>
    <t>价格牌</t>
  </si>
  <si>
    <t>GR335 - GREY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</si>
</sst>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0_ "/>
    <numFmt numFmtId="178" formatCode="#,##0.00_ "/>
  </numFmts>
  <fonts count="31">
    <font>
      <sz val="11"/>
      <color theme="1"/>
      <name val="宋体"/>
      <charset val="134"/>
      <scheme val="minor"/>
    </font>
    <font>
      <b/>
      <sz val="11"/>
      <color rgb="FF002060"/>
      <name val="宋体"/>
      <family val="2"/>
      <charset val="0"/>
    </font>
    <font>
      <b/>
      <sz val="11"/>
      <color rgb="FF002060"/>
      <name val="Calibri"/>
      <family val="2"/>
      <charset val="0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Arial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6"/>
      <name val="Calibri"/>
      <family val="2"/>
      <charset val="0"/>
    </font>
    <font>
      <b/>
      <sz val="11"/>
      <color indexed="56"/>
      <name val="細明體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6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0" fontId="0" fillId="0" borderId="0" xfId="0" applyFo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177" fontId="0" fillId="0" borderId="1" xfId="0" applyNumberFormat="1" applyBorder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146050</xdr:colOff>
      <xdr:row>6</xdr:row>
      <xdr:rowOff>132080</xdr:rowOff>
    </xdr:from>
    <xdr:to>
      <xdr:col>3</xdr:col>
      <xdr:colOff>1483360</xdr:colOff>
      <xdr:row>10</xdr:row>
      <xdr:rowOff>52705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5945" y="1352550"/>
          <a:ext cx="1337310" cy="720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322580</xdr:colOff>
      <xdr:row>12</xdr:row>
      <xdr:rowOff>64770</xdr:rowOff>
    </xdr:from>
    <xdr:to>
      <xdr:col>3</xdr:col>
      <xdr:colOff>1294765</xdr:colOff>
      <xdr:row>12</xdr:row>
      <xdr:rowOff>1057275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562475" y="2428240"/>
          <a:ext cx="972185" cy="992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284480</xdr:colOff>
      <xdr:row>13</xdr:row>
      <xdr:rowOff>123825</xdr:rowOff>
    </xdr:from>
    <xdr:to>
      <xdr:col>3</xdr:col>
      <xdr:colOff>880110</xdr:colOff>
      <xdr:row>13</xdr:row>
      <xdr:rowOff>1772285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24375" y="3668395"/>
          <a:ext cx="595630" cy="1648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G14" sqref="G14"/>
    </sheetView>
  </sheetViews>
  <sheetFormatPr defaultColWidth="9" defaultRowHeight="13.5" outlineLevelCol="7"/>
  <cols>
    <col min="1" max="2" width="19" customWidth="1"/>
    <col min="3" max="3" width="21.0884955752212" customWidth="1"/>
    <col min="4" max="4" width="22" customWidth="1"/>
    <col min="5" max="5" width="26" customWidth="1"/>
    <col min="6" max="6" width="12.6371681415929" style="8" customWidth="1"/>
    <col min="7" max="7" width="17.1858407079646" style="9" customWidth="1"/>
    <col min="8" max="8" width="13" style="10" customWidth="1"/>
  </cols>
  <sheetData>
    <row r="1" ht="23.25" spans="1:8">
      <c r="A1" s="11" t="s">
        <v>0</v>
      </c>
      <c r="B1" s="11"/>
      <c r="C1" s="11"/>
      <c r="D1" s="11"/>
      <c r="E1" s="11"/>
      <c r="F1" s="11"/>
      <c r="G1" s="11"/>
      <c r="H1" s="11"/>
    </row>
    <row r="2" s="6" customFormat="1" ht="17.6" spans="1:8">
      <c r="A2" s="12" t="s">
        <v>1</v>
      </c>
      <c r="B2" s="12" t="s">
        <v>2</v>
      </c>
      <c r="C2" s="12"/>
      <c r="D2" s="12"/>
      <c r="E2" s="12" t="s">
        <v>3</v>
      </c>
      <c r="F2" s="13"/>
      <c r="G2" s="14"/>
      <c r="H2" s="15"/>
    </row>
    <row r="3" spans="1:5">
      <c r="A3" s="12" t="s">
        <v>4</v>
      </c>
      <c r="B3" s="12"/>
      <c r="C3" s="16"/>
      <c r="D3" s="16"/>
      <c r="E3" s="17" t="s">
        <v>5</v>
      </c>
    </row>
    <row r="4" ht="13" customHeight="1" spans="1:5">
      <c r="A4" s="12" t="s">
        <v>6</v>
      </c>
      <c r="B4" s="12" t="s">
        <v>7</v>
      </c>
      <c r="C4" s="16"/>
      <c r="D4" s="16"/>
      <c r="E4" s="18" t="s">
        <v>8</v>
      </c>
    </row>
    <row r="5" customFormat="1" ht="13" customHeight="1" spans="1:8">
      <c r="A5" s="12"/>
      <c r="B5" s="12"/>
      <c r="C5" s="16"/>
      <c r="D5" s="16"/>
      <c r="E5" s="18"/>
      <c r="F5" s="8"/>
      <c r="G5" s="9"/>
      <c r="H5" s="10"/>
    </row>
    <row r="6" s="7" customFormat="1" ht="15.75" spans="1:8">
      <c r="A6" s="19" t="s">
        <v>9</v>
      </c>
      <c r="B6" s="19" t="s">
        <v>10</v>
      </c>
      <c r="C6" s="19" t="s">
        <v>11</v>
      </c>
      <c r="D6" s="19" t="s">
        <v>12</v>
      </c>
      <c r="E6" s="19" t="s">
        <v>13</v>
      </c>
      <c r="F6" s="20" t="s">
        <v>14</v>
      </c>
      <c r="G6" s="21" t="s">
        <v>15</v>
      </c>
      <c r="H6" s="22" t="s">
        <v>16</v>
      </c>
    </row>
    <row r="7" ht="15.75" spans="1:8">
      <c r="A7" s="23" t="s">
        <v>17</v>
      </c>
      <c r="B7" s="24" t="s">
        <v>18</v>
      </c>
      <c r="C7" s="23" t="s">
        <v>19</v>
      </c>
      <c r="D7" s="23"/>
      <c r="E7" s="25" t="s">
        <v>20</v>
      </c>
      <c r="F7" s="26">
        <v>380</v>
      </c>
      <c r="G7" s="27"/>
      <c r="H7" s="28">
        <f>F7*G8</f>
        <v>0</v>
      </c>
    </row>
    <row r="8" ht="15.75" spans="1:8">
      <c r="A8" s="23"/>
      <c r="B8" s="24"/>
      <c r="C8" s="23"/>
      <c r="D8" s="23"/>
      <c r="E8" s="25" t="s">
        <v>21</v>
      </c>
      <c r="F8" s="26">
        <v>880</v>
      </c>
      <c r="G8" s="29"/>
      <c r="H8" s="28">
        <f>F8*G9</f>
        <v>0</v>
      </c>
    </row>
    <row r="9" ht="15.75" spans="1:8">
      <c r="A9" s="23"/>
      <c r="B9" s="24"/>
      <c r="C9" s="23"/>
      <c r="D9" s="23"/>
      <c r="E9" s="25" t="s">
        <v>22</v>
      </c>
      <c r="F9" s="26">
        <v>880</v>
      </c>
      <c r="G9" s="29"/>
      <c r="H9" s="28">
        <f>F9*G10</f>
        <v>0</v>
      </c>
    </row>
    <row r="10" ht="15.75" spans="1:8">
      <c r="A10" s="23"/>
      <c r="B10" s="24"/>
      <c r="C10" s="23"/>
      <c r="D10" s="23"/>
      <c r="E10" s="25" t="s">
        <v>23</v>
      </c>
      <c r="F10" s="26">
        <v>730</v>
      </c>
      <c r="G10" s="29"/>
      <c r="H10" s="28">
        <f>F10*G11</f>
        <v>0</v>
      </c>
    </row>
    <row r="11" spans="1:8">
      <c r="A11" s="23"/>
      <c r="B11" s="24"/>
      <c r="C11" s="23"/>
      <c r="D11" s="23"/>
      <c r="E11" s="30" t="s">
        <v>24</v>
      </c>
      <c r="F11" s="26">
        <v>260</v>
      </c>
      <c r="G11" s="29"/>
      <c r="H11" s="28">
        <f>F11*G12</f>
        <v>0</v>
      </c>
    </row>
    <row r="12" spans="1:8">
      <c r="A12" s="23"/>
      <c r="B12" s="24"/>
      <c r="C12" s="23"/>
      <c r="D12" s="23"/>
      <c r="E12" s="30" t="s">
        <v>25</v>
      </c>
      <c r="F12" s="26">
        <v>80</v>
      </c>
      <c r="G12" s="29"/>
      <c r="H12" s="28">
        <f>F12*G13</f>
        <v>0</v>
      </c>
    </row>
    <row r="13" ht="93" customHeight="1" spans="1:8">
      <c r="A13" s="23" t="s">
        <v>17</v>
      </c>
      <c r="B13" s="24" t="s">
        <v>18</v>
      </c>
      <c r="C13" s="23" t="s">
        <v>26</v>
      </c>
      <c r="D13" s="23"/>
      <c r="E13" s="25" t="s">
        <v>27</v>
      </c>
      <c r="F13" s="31">
        <v>3348</v>
      </c>
      <c r="G13"/>
      <c r="H13" s="32"/>
    </row>
    <row r="14" ht="144" customHeight="1" spans="1:8">
      <c r="A14" s="33" t="s">
        <v>17</v>
      </c>
      <c r="B14" s="23" t="s">
        <v>28</v>
      </c>
      <c r="C14" s="29"/>
      <c r="D14" s="29"/>
      <c r="E14" s="25" t="s">
        <v>27</v>
      </c>
      <c r="F14" s="34">
        <v>3348</v>
      </c>
      <c r="G14" s="27"/>
      <c r="H14" s="35"/>
    </row>
  </sheetData>
  <mergeCells count="5">
    <mergeCell ref="A1:H1"/>
    <mergeCell ref="A7:A12"/>
    <mergeCell ref="B7:B12"/>
    <mergeCell ref="C7:C12"/>
    <mergeCell ref="D7:D1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31"/>
  <sheetViews>
    <sheetView topLeftCell="A12" workbookViewId="0">
      <selection activeCell="E36" sqref="E36"/>
    </sheetView>
  </sheetViews>
  <sheetFormatPr defaultColWidth="9" defaultRowHeight="13.5"/>
  <cols>
    <col min="2" max="2" width="21.3805309734513" customWidth="1"/>
    <col min="5" max="5" width="19.5221238938053" customWidth="1"/>
    <col min="6" max="6" width="11.6902654867257" customWidth="1"/>
  </cols>
  <sheetData>
    <row r="1" ht="27.75" spans="2:13">
      <c r="B1" s="3" t="s">
        <v>29</v>
      </c>
      <c r="C1" s="2" t="s">
        <v>30</v>
      </c>
      <c r="D1" s="3" t="s">
        <v>31</v>
      </c>
      <c r="E1" s="3" t="s">
        <v>32</v>
      </c>
      <c r="F1" s="3" t="s">
        <v>33</v>
      </c>
      <c r="G1" s="3" t="s">
        <v>34</v>
      </c>
      <c r="H1" s="3"/>
      <c r="I1" s="3"/>
      <c r="J1" s="3"/>
      <c r="K1" s="3"/>
      <c r="L1" s="3"/>
      <c r="M1" s="3" t="s">
        <v>35</v>
      </c>
    </row>
    <row r="2" ht="14.25" spans="2:13">
      <c r="B2" s="4"/>
      <c r="C2" s="4"/>
      <c r="D2" s="4"/>
      <c r="E2" s="4"/>
      <c r="F2" s="4"/>
      <c r="G2" s="3" t="s">
        <v>20</v>
      </c>
      <c r="H2" s="3" t="s">
        <v>21</v>
      </c>
      <c r="I2" s="3" t="s">
        <v>22</v>
      </c>
      <c r="J2" s="3" t="s">
        <v>23</v>
      </c>
      <c r="K2" s="3" t="s">
        <v>24</v>
      </c>
      <c r="L2" s="3" t="s">
        <v>25</v>
      </c>
      <c r="M2" s="3"/>
    </row>
    <row r="3" ht="14.25" spans="2:13">
      <c r="B3" s="3" t="s">
        <v>26</v>
      </c>
      <c r="C3" s="3" t="s">
        <v>17</v>
      </c>
      <c r="D3" s="3">
        <v>1349878</v>
      </c>
      <c r="E3" s="3" t="s">
        <v>36</v>
      </c>
      <c r="F3" s="1" t="s">
        <v>37</v>
      </c>
      <c r="G3" s="4">
        <v>12</v>
      </c>
      <c r="H3" s="4">
        <v>20</v>
      </c>
      <c r="I3" s="4">
        <v>20</v>
      </c>
      <c r="J3" s="4">
        <v>20</v>
      </c>
      <c r="K3" s="4">
        <v>11</v>
      </c>
      <c r="L3" s="4">
        <v>0</v>
      </c>
      <c r="M3" s="4">
        <f>SUM(G3:L3)</f>
        <v>83</v>
      </c>
    </row>
    <row r="4" ht="14.25" spans="2:13">
      <c r="B4" s="3" t="s">
        <v>26</v>
      </c>
      <c r="C4" s="3" t="s">
        <v>17</v>
      </c>
      <c r="D4" s="5">
        <v>1349879</v>
      </c>
      <c r="E4" s="3" t="s">
        <v>36</v>
      </c>
      <c r="F4" s="1" t="s">
        <v>37</v>
      </c>
      <c r="G4" s="4">
        <v>10</v>
      </c>
      <c r="H4" s="4">
        <v>16</v>
      </c>
      <c r="I4" s="4">
        <v>16</v>
      </c>
      <c r="J4" s="4">
        <v>16</v>
      </c>
      <c r="K4" s="4">
        <v>10</v>
      </c>
      <c r="L4" s="4">
        <v>0</v>
      </c>
      <c r="M4" s="4">
        <f t="shared" ref="M4:M31" si="0">SUM(G4:L4)</f>
        <v>68</v>
      </c>
    </row>
    <row r="5" ht="14.25" spans="2:13">
      <c r="B5" s="3" t="s">
        <v>26</v>
      </c>
      <c r="C5" s="3" t="s">
        <v>17</v>
      </c>
      <c r="D5" s="5">
        <v>1349880</v>
      </c>
      <c r="E5" s="3" t="s">
        <v>36</v>
      </c>
      <c r="F5" s="1" t="s">
        <v>37</v>
      </c>
      <c r="G5" s="4">
        <v>3</v>
      </c>
      <c r="H5" s="4">
        <v>5</v>
      </c>
      <c r="I5" s="4">
        <v>5</v>
      </c>
      <c r="J5" s="4">
        <v>5</v>
      </c>
      <c r="K5" s="4">
        <v>3</v>
      </c>
      <c r="L5" s="4">
        <v>0</v>
      </c>
      <c r="M5" s="4">
        <f t="shared" si="0"/>
        <v>21</v>
      </c>
    </row>
    <row r="6" ht="14.25" spans="2:13">
      <c r="B6" s="3" t="s">
        <v>26</v>
      </c>
      <c r="C6" s="3" t="s">
        <v>17</v>
      </c>
      <c r="D6" s="5">
        <v>1349881</v>
      </c>
      <c r="E6" s="3" t="s">
        <v>36</v>
      </c>
      <c r="F6" s="1" t="s">
        <v>37</v>
      </c>
      <c r="G6" s="4">
        <v>4</v>
      </c>
      <c r="H6" s="4">
        <v>6</v>
      </c>
      <c r="I6" s="4">
        <v>6</v>
      </c>
      <c r="J6" s="4">
        <v>6</v>
      </c>
      <c r="K6" s="4">
        <v>4</v>
      </c>
      <c r="L6" s="4">
        <v>0</v>
      </c>
      <c r="M6" s="4">
        <f t="shared" si="0"/>
        <v>26</v>
      </c>
    </row>
    <row r="7" ht="14.25" spans="2:13">
      <c r="B7" s="3" t="s">
        <v>26</v>
      </c>
      <c r="C7" s="3" t="s">
        <v>17</v>
      </c>
      <c r="D7" s="5">
        <v>1349882</v>
      </c>
      <c r="E7" s="3" t="s">
        <v>36</v>
      </c>
      <c r="F7" s="1" t="s">
        <v>37</v>
      </c>
      <c r="G7" s="4">
        <v>3</v>
      </c>
      <c r="H7" s="4">
        <v>5</v>
      </c>
      <c r="I7" s="4">
        <v>5</v>
      </c>
      <c r="J7" s="4">
        <v>5</v>
      </c>
      <c r="K7" s="4">
        <v>3</v>
      </c>
      <c r="L7" s="4">
        <v>0</v>
      </c>
      <c r="M7" s="4">
        <f t="shared" si="0"/>
        <v>21</v>
      </c>
    </row>
    <row r="8" ht="14.25" spans="2:13">
      <c r="B8" s="3" t="s">
        <v>26</v>
      </c>
      <c r="C8" s="3" t="s">
        <v>17</v>
      </c>
      <c r="D8" s="5">
        <v>1349883</v>
      </c>
      <c r="E8" s="3" t="s">
        <v>36</v>
      </c>
      <c r="F8" s="1" t="s">
        <v>37</v>
      </c>
      <c r="G8" s="4">
        <v>0</v>
      </c>
      <c r="H8" s="4">
        <v>30</v>
      </c>
      <c r="I8" s="4">
        <v>30</v>
      </c>
      <c r="J8" s="4">
        <v>22</v>
      </c>
      <c r="K8" s="4">
        <v>11</v>
      </c>
      <c r="L8" s="4">
        <v>10</v>
      </c>
      <c r="M8" s="4">
        <f t="shared" si="0"/>
        <v>103</v>
      </c>
    </row>
    <row r="9" ht="14.25" spans="2:13">
      <c r="B9" s="3" t="s">
        <v>26</v>
      </c>
      <c r="C9" s="3" t="s">
        <v>17</v>
      </c>
      <c r="D9" s="5">
        <v>1349884</v>
      </c>
      <c r="E9" s="3" t="s">
        <v>36</v>
      </c>
      <c r="F9" s="1" t="s">
        <v>37</v>
      </c>
      <c r="G9" s="4">
        <v>0</v>
      </c>
      <c r="H9" s="4">
        <v>88</v>
      </c>
      <c r="I9" s="4">
        <v>88</v>
      </c>
      <c r="J9" s="4">
        <v>60</v>
      </c>
      <c r="K9" s="4">
        <v>30</v>
      </c>
      <c r="L9" s="4">
        <v>30</v>
      </c>
      <c r="M9" s="4">
        <f t="shared" si="0"/>
        <v>296</v>
      </c>
    </row>
    <row r="10" ht="14.25" spans="2:13">
      <c r="B10" s="3" t="s">
        <v>26</v>
      </c>
      <c r="C10" s="3" t="s">
        <v>17</v>
      </c>
      <c r="D10" s="5">
        <v>1349887</v>
      </c>
      <c r="E10" s="3" t="s">
        <v>36</v>
      </c>
      <c r="F10" s="1" t="s">
        <v>37</v>
      </c>
      <c r="G10" s="4">
        <v>6</v>
      </c>
      <c r="H10" s="4">
        <v>8</v>
      </c>
      <c r="I10" s="4">
        <v>8</v>
      </c>
      <c r="J10" s="4">
        <v>6</v>
      </c>
      <c r="K10" s="4">
        <v>0</v>
      </c>
      <c r="L10" s="4">
        <v>0</v>
      </c>
      <c r="M10" s="4">
        <f t="shared" si="0"/>
        <v>28</v>
      </c>
    </row>
    <row r="11" ht="14.25" spans="2:13">
      <c r="B11" s="3" t="s">
        <v>26</v>
      </c>
      <c r="C11" s="3" t="s">
        <v>17</v>
      </c>
      <c r="D11" s="5">
        <v>1349888</v>
      </c>
      <c r="E11" s="3" t="s">
        <v>36</v>
      </c>
      <c r="F11" s="1" t="s">
        <v>37</v>
      </c>
      <c r="G11" s="4">
        <v>32</v>
      </c>
      <c r="H11" s="4">
        <v>48</v>
      </c>
      <c r="I11" s="4">
        <v>48</v>
      </c>
      <c r="J11" s="4">
        <v>32</v>
      </c>
      <c r="K11" s="4">
        <v>0</v>
      </c>
      <c r="L11" s="4">
        <v>0</v>
      </c>
      <c r="M11" s="4">
        <f t="shared" si="0"/>
        <v>160</v>
      </c>
    </row>
    <row r="12" ht="14.25" spans="2:13">
      <c r="B12" s="3" t="s">
        <v>26</v>
      </c>
      <c r="C12" s="3" t="s">
        <v>17</v>
      </c>
      <c r="D12" s="5">
        <v>1349889</v>
      </c>
      <c r="E12" s="3" t="s">
        <v>36</v>
      </c>
      <c r="F12" s="1" t="s">
        <v>37</v>
      </c>
      <c r="G12" s="4">
        <v>8</v>
      </c>
      <c r="H12" s="4">
        <v>11</v>
      </c>
      <c r="I12" s="4">
        <v>11</v>
      </c>
      <c r="J12" s="4">
        <v>8</v>
      </c>
      <c r="K12" s="4">
        <v>0</v>
      </c>
      <c r="L12" s="4">
        <v>0</v>
      </c>
      <c r="M12" s="4">
        <f t="shared" si="0"/>
        <v>38</v>
      </c>
    </row>
    <row r="13" ht="14.25" spans="2:13">
      <c r="B13" s="3" t="s">
        <v>26</v>
      </c>
      <c r="C13" s="3" t="s">
        <v>17</v>
      </c>
      <c r="D13" s="5">
        <v>1349890</v>
      </c>
      <c r="E13" s="3" t="s">
        <v>36</v>
      </c>
      <c r="F13" s="1" t="s">
        <v>37</v>
      </c>
      <c r="G13" s="4">
        <v>6</v>
      </c>
      <c r="H13" s="4">
        <v>8</v>
      </c>
      <c r="I13" s="4">
        <v>8</v>
      </c>
      <c r="J13" s="4">
        <v>6</v>
      </c>
      <c r="K13" s="4">
        <v>0</v>
      </c>
      <c r="L13" s="4">
        <v>0</v>
      </c>
      <c r="M13" s="4">
        <f t="shared" si="0"/>
        <v>28</v>
      </c>
    </row>
    <row r="14" ht="14.25" spans="2:13">
      <c r="B14" s="3" t="s">
        <v>26</v>
      </c>
      <c r="C14" s="3" t="s">
        <v>17</v>
      </c>
      <c r="D14" s="5">
        <v>1349877</v>
      </c>
      <c r="E14" s="3" t="s">
        <v>36</v>
      </c>
      <c r="F14" s="1" t="s">
        <v>37</v>
      </c>
      <c r="G14" s="4">
        <v>40</v>
      </c>
      <c r="H14" s="4">
        <v>75</v>
      </c>
      <c r="I14" s="4">
        <v>75</v>
      </c>
      <c r="J14" s="4">
        <v>75</v>
      </c>
      <c r="K14" s="4">
        <v>40</v>
      </c>
      <c r="L14" s="4">
        <v>0</v>
      </c>
      <c r="M14" s="4">
        <f t="shared" si="0"/>
        <v>305</v>
      </c>
    </row>
    <row r="15" ht="14.25" spans="2:13">
      <c r="B15" s="3" t="s">
        <v>26</v>
      </c>
      <c r="C15" s="3" t="s">
        <v>17</v>
      </c>
      <c r="D15" s="5">
        <v>1349885</v>
      </c>
      <c r="E15" s="3" t="s">
        <v>36</v>
      </c>
      <c r="F15" s="1" t="s">
        <v>37</v>
      </c>
      <c r="G15" s="4">
        <v>52</v>
      </c>
      <c r="H15" s="4">
        <v>75</v>
      </c>
      <c r="I15" s="4">
        <v>75</v>
      </c>
      <c r="J15" s="4">
        <v>52</v>
      </c>
      <c r="K15" s="4">
        <v>0</v>
      </c>
      <c r="L15" s="4">
        <v>0</v>
      </c>
      <c r="M15" s="4">
        <f t="shared" si="0"/>
        <v>254</v>
      </c>
    </row>
    <row r="16" ht="14.25" spans="2:13">
      <c r="B16" s="3" t="s">
        <v>26</v>
      </c>
      <c r="C16" s="3" t="s">
        <v>17</v>
      </c>
      <c r="D16" s="5">
        <v>1349886</v>
      </c>
      <c r="E16" s="3" t="s">
        <v>36</v>
      </c>
      <c r="F16" s="1" t="s">
        <v>37</v>
      </c>
      <c r="G16" s="4">
        <v>32</v>
      </c>
      <c r="H16" s="4">
        <v>60</v>
      </c>
      <c r="I16" s="4">
        <v>60</v>
      </c>
      <c r="J16" s="4">
        <v>60</v>
      </c>
      <c r="K16" s="4">
        <v>32</v>
      </c>
      <c r="L16" s="4">
        <v>0</v>
      </c>
      <c r="M16" s="4">
        <f t="shared" si="0"/>
        <v>244</v>
      </c>
    </row>
    <row r="17" spans="2:1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ht="14.25" spans="2:13">
      <c r="B18" s="3" t="s">
        <v>26</v>
      </c>
      <c r="C18" s="3" t="s">
        <v>17</v>
      </c>
      <c r="D18" s="3">
        <v>1349878</v>
      </c>
      <c r="E18" s="4" t="s">
        <v>38</v>
      </c>
      <c r="F18" s="1" t="s">
        <v>37</v>
      </c>
      <c r="G18" s="4">
        <v>12</v>
      </c>
      <c r="H18" s="4">
        <v>20</v>
      </c>
      <c r="I18" s="4">
        <v>20</v>
      </c>
      <c r="J18" s="4">
        <v>20</v>
      </c>
      <c r="K18" s="4">
        <v>11</v>
      </c>
      <c r="L18" s="4">
        <v>0</v>
      </c>
      <c r="M18" s="4">
        <f t="shared" si="0"/>
        <v>83</v>
      </c>
    </row>
    <row r="19" ht="14.25" spans="2:13">
      <c r="B19" s="3" t="s">
        <v>26</v>
      </c>
      <c r="C19" s="3" t="s">
        <v>17</v>
      </c>
      <c r="D19" s="5">
        <v>1349879</v>
      </c>
      <c r="E19" s="4" t="s">
        <v>38</v>
      </c>
      <c r="F19" s="1" t="s">
        <v>37</v>
      </c>
      <c r="G19" s="4">
        <v>10</v>
      </c>
      <c r="H19" s="4">
        <v>16</v>
      </c>
      <c r="I19" s="4">
        <v>16</v>
      </c>
      <c r="J19" s="4">
        <v>16</v>
      </c>
      <c r="K19" s="4">
        <v>10</v>
      </c>
      <c r="L19" s="4">
        <v>0</v>
      </c>
      <c r="M19" s="4">
        <f t="shared" si="0"/>
        <v>68</v>
      </c>
    </row>
    <row r="20" ht="14.25" spans="2:13">
      <c r="B20" s="3" t="s">
        <v>26</v>
      </c>
      <c r="C20" s="3" t="s">
        <v>17</v>
      </c>
      <c r="D20" s="5">
        <v>1349880</v>
      </c>
      <c r="E20" s="4" t="s">
        <v>38</v>
      </c>
      <c r="F20" s="1" t="s">
        <v>37</v>
      </c>
      <c r="G20" s="4">
        <v>3</v>
      </c>
      <c r="H20" s="4">
        <v>5</v>
      </c>
      <c r="I20" s="4">
        <v>5</v>
      </c>
      <c r="J20" s="4">
        <v>5</v>
      </c>
      <c r="K20" s="4">
        <v>3</v>
      </c>
      <c r="L20" s="4">
        <v>0</v>
      </c>
      <c r="M20" s="4">
        <f t="shared" si="0"/>
        <v>21</v>
      </c>
    </row>
    <row r="21" ht="14.25" spans="2:13">
      <c r="B21" s="3" t="s">
        <v>26</v>
      </c>
      <c r="C21" s="3" t="s">
        <v>17</v>
      </c>
      <c r="D21" s="5">
        <v>1349881</v>
      </c>
      <c r="E21" s="4" t="s">
        <v>38</v>
      </c>
      <c r="F21" s="1" t="s">
        <v>37</v>
      </c>
      <c r="G21" s="4">
        <v>4</v>
      </c>
      <c r="H21" s="4">
        <v>6</v>
      </c>
      <c r="I21" s="4">
        <v>6</v>
      </c>
      <c r="J21" s="4">
        <v>6</v>
      </c>
      <c r="K21" s="4">
        <v>4</v>
      </c>
      <c r="L21" s="4">
        <v>0</v>
      </c>
      <c r="M21" s="4">
        <f t="shared" si="0"/>
        <v>26</v>
      </c>
    </row>
    <row r="22" ht="14.25" spans="2:13">
      <c r="B22" s="3" t="s">
        <v>26</v>
      </c>
      <c r="C22" s="3" t="s">
        <v>17</v>
      </c>
      <c r="D22" s="5">
        <v>1349882</v>
      </c>
      <c r="E22" s="4" t="s">
        <v>38</v>
      </c>
      <c r="F22" s="1" t="s">
        <v>37</v>
      </c>
      <c r="G22" s="4">
        <v>3</v>
      </c>
      <c r="H22" s="4">
        <v>5</v>
      </c>
      <c r="I22" s="4">
        <v>5</v>
      </c>
      <c r="J22" s="4">
        <v>5</v>
      </c>
      <c r="K22" s="4">
        <v>3</v>
      </c>
      <c r="L22" s="4">
        <v>0</v>
      </c>
      <c r="M22" s="4">
        <f t="shared" si="0"/>
        <v>21</v>
      </c>
    </row>
    <row r="23" ht="14.25" spans="2:13">
      <c r="B23" s="3" t="s">
        <v>26</v>
      </c>
      <c r="C23" s="3" t="s">
        <v>17</v>
      </c>
      <c r="D23" s="5">
        <v>1349883</v>
      </c>
      <c r="E23" s="4" t="s">
        <v>38</v>
      </c>
      <c r="F23" s="1" t="s">
        <v>37</v>
      </c>
      <c r="G23" s="4">
        <v>0</v>
      </c>
      <c r="H23" s="4">
        <v>30</v>
      </c>
      <c r="I23" s="4">
        <v>30</v>
      </c>
      <c r="J23" s="4">
        <v>22</v>
      </c>
      <c r="K23" s="4">
        <v>11</v>
      </c>
      <c r="L23" s="4">
        <v>10</v>
      </c>
      <c r="M23" s="4">
        <f t="shared" si="0"/>
        <v>103</v>
      </c>
    </row>
    <row r="24" ht="14.25" spans="2:13">
      <c r="B24" s="3" t="s">
        <v>26</v>
      </c>
      <c r="C24" s="3" t="s">
        <v>17</v>
      </c>
      <c r="D24" s="5">
        <v>1349884</v>
      </c>
      <c r="E24" s="4" t="s">
        <v>38</v>
      </c>
      <c r="F24" s="1" t="s">
        <v>37</v>
      </c>
      <c r="G24" s="4">
        <v>0</v>
      </c>
      <c r="H24" s="4">
        <v>88</v>
      </c>
      <c r="I24" s="4">
        <v>88</v>
      </c>
      <c r="J24" s="4">
        <v>60</v>
      </c>
      <c r="K24" s="4">
        <v>30</v>
      </c>
      <c r="L24" s="4">
        <v>30</v>
      </c>
      <c r="M24" s="4">
        <f t="shared" si="0"/>
        <v>296</v>
      </c>
    </row>
    <row r="25" ht="14.25" spans="2:13">
      <c r="B25" s="3" t="s">
        <v>26</v>
      </c>
      <c r="C25" s="3" t="s">
        <v>17</v>
      </c>
      <c r="D25" s="5">
        <v>1349887</v>
      </c>
      <c r="E25" s="4" t="s">
        <v>38</v>
      </c>
      <c r="F25" s="1" t="s">
        <v>37</v>
      </c>
      <c r="G25" s="4">
        <v>6</v>
      </c>
      <c r="H25" s="4">
        <v>8</v>
      </c>
      <c r="I25" s="4">
        <v>8</v>
      </c>
      <c r="J25" s="4">
        <v>6</v>
      </c>
      <c r="K25" s="4">
        <v>0</v>
      </c>
      <c r="L25" s="4">
        <v>0</v>
      </c>
      <c r="M25" s="4">
        <f t="shared" si="0"/>
        <v>28</v>
      </c>
    </row>
    <row r="26" ht="14.25" spans="2:13">
      <c r="B26" s="3" t="s">
        <v>26</v>
      </c>
      <c r="C26" s="3" t="s">
        <v>17</v>
      </c>
      <c r="D26" s="5">
        <v>1349888</v>
      </c>
      <c r="E26" s="4" t="s">
        <v>38</v>
      </c>
      <c r="F26" s="1" t="s">
        <v>37</v>
      </c>
      <c r="G26" s="4">
        <v>32</v>
      </c>
      <c r="H26" s="4">
        <v>48</v>
      </c>
      <c r="I26" s="4">
        <v>48</v>
      </c>
      <c r="J26" s="4">
        <v>32</v>
      </c>
      <c r="K26" s="4">
        <v>0</v>
      </c>
      <c r="L26" s="4">
        <v>0</v>
      </c>
      <c r="M26" s="4">
        <f t="shared" si="0"/>
        <v>160</v>
      </c>
    </row>
    <row r="27" ht="14.25" spans="2:13">
      <c r="B27" s="3" t="s">
        <v>26</v>
      </c>
      <c r="C27" s="3" t="s">
        <v>17</v>
      </c>
      <c r="D27" s="5">
        <v>1349889</v>
      </c>
      <c r="E27" s="4" t="s">
        <v>38</v>
      </c>
      <c r="F27" s="1" t="s">
        <v>37</v>
      </c>
      <c r="G27" s="4">
        <v>8</v>
      </c>
      <c r="H27" s="4">
        <v>11</v>
      </c>
      <c r="I27" s="4">
        <v>11</v>
      </c>
      <c r="J27" s="4">
        <v>8</v>
      </c>
      <c r="K27" s="4">
        <v>0</v>
      </c>
      <c r="L27" s="4">
        <v>0</v>
      </c>
      <c r="M27" s="4">
        <f t="shared" si="0"/>
        <v>38</v>
      </c>
    </row>
    <row r="28" ht="14.25" spans="2:13">
      <c r="B28" s="3" t="s">
        <v>26</v>
      </c>
      <c r="C28" s="3" t="s">
        <v>17</v>
      </c>
      <c r="D28" s="5">
        <v>1349890</v>
      </c>
      <c r="E28" s="4" t="s">
        <v>38</v>
      </c>
      <c r="F28" s="1" t="s">
        <v>37</v>
      </c>
      <c r="G28" s="4">
        <v>6</v>
      </c>
      <c r="H28" s="4">
        <v>8</v>
      </c>
      <c r="I28" s="4">
        <v>8</v>
      </c>
      <c r="J28" s="4">
        <v>6</v>
      </c>
      <c r="K28" s="4">
        <v>0</v>
      </c>
      <c r="L28" s="4">
        <v>0</v>
      </c>
      <c r="M28" s="4">
        <f t="shared" si="0"/>
        <v>28</v>
      </c>
    </row>
    <row r="29" ht="14.25" spans="2:13">
      <c r="B29" s="3" t="s">
        <v>26</v>
      </c>
      <c r="C29" s="3" t="s">
        <v>17</v>
      </c>
      <c r="D29" s="5">
        <v>1349877</v>
      </c>
      <c r="E29" s="4" t="s">
        <v>38</v>
      </c>
      <c r="F29" s="1" t="s">
        <v>37</v>
      </c>
      <c r="G29" s="4">
        <v>40</v>
      </c>
      <c r="H29" s="4">
        <v>75</v>
      </c>
      <c r="I29" s="4">
        <v>75</v>
      </c>
      <c r="J29" s="4">
        <v>75</v>
      </c>
      <c r="K29" s="4">
        <v>40</v>
      </c>
      <c r="L29" s="4">
        <v>0</v>
      </c>
      <c r="M29" s="4">
        <f t="shared" si="0"/>
        <v>305</v>
      </c>
    </row>
    <row r="30" ht="14.25" spans="2:13">
      <c r="B30" s="3" t="s">
        <v>26</v>
      </c>
      <c r="C30" s="3" t="s">
        <v>17</v>
      </c>
      <c r="D30" s="5">
        <v>1349885</v>
      </c>
      <c r="E30" s="4" t="s">
        <v>38</v>
      </c>
      <c r="F30" s="1" t="s">
        <v>37</v>
      </c>
      <c r="G30" s="4">
        <v>52</v>
      </c>
      <c r="H30" s="4">
        <v>75</v>
      </c>
      <c r="I30" s="4">
        <v>75</v>
      </c>
      <c r="J30" s="4">
        <v>52</v>
      </c>
      <c r="K30" s="4">
        <v>0</v>
      </c>
      <c r="L30" s="4">
        <v>0</v>
      </c>
      <c r="M30" s="4">
        <f t="shared" si="0"/>
        <v>254</v>
      </c>
    </row>
    <row r="31" ht="14.25" spans="2:13">
      <c r="B31" s="3" t="s">
        <v>26</v>
      </c>
      <c r="C31" s="3" t="s">
        <v>17</v>
      </c>
      <c r="D31" s="5">
        <v>1349886</v>
      </c>
      <c r="E31" s="4" t="s">
        <v>38</v>
      </c>
      <c r="F31" s="1" t="s">
        <v>37</v>
      </c>
      <c r="G31" s="4">
        <v>32</v>
      </c>
      <c r="H31" s="4">
        <v>60</v>
      </c>
      <c r="I31" s="4">
        <v>60</v>
      </c>
      <c r="J31" s="4">
        <v>60</v>
      </c>
      <c r="K31" s="4">
        <v>32</v>
      </c>
      <c r="L31" s="4">
        <v>0</v>
      </c>
      <c r="M31" s="4">
        <f t="shared" si="0"/>
        <v>244</v>
      </c>
    </row>
  </sheetData>
  <mergeCells count="1">
    <mergeCell ref="G1:L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32"/>
  <sheetViews>
    <sheetView topLeftCell="A8" workbookViewId="0">
      <selection activeCell="B20" sqref="B20"/>
    </sheetView>
  </sheetViews>
  <sheetFormatPr defaultColWidth="9" defaultRowHeight="13.5"/>
  <cols>
    <col min="3" max="3" width="13.5486725663717" customWidth="1"/>
    <col min="5" max="5" width="17.3362831858407" customWidth="1"/>
    <col min="6" max="6" width="13.4778761061947" customWidth="1"/>
  </cols>
  <sheetData>
    <row r="2" ht="27.75" spans="2:13">
      <c r="B2" s="1" t="s">
        <v>29</v>
      </c>
      <c r="C2" s="2" t="s">
        <v>30</v>
      </c>
      <c r="D2" s="3" t="s">
        <v>31</v>
      </c>
      <c r="E2" s="3" t="s">
        <v>32</v>
      </c>
      <c r="F2" s="3" t="s">
        <v>33</v>
      </c>
      <c r="G2" s="3" t="s">
        <v>34</v>
      </c>
      <c r="H2" s="3"/>
      <c r="I2" s="3"/>
      <c r="J2" s="3"/>
      <c r="K2" s="3"/>
      <c r="L2" s="3"/>
      <c r="M2" s="3" t="s">
        <v>35</v>
      </c>
    </row>
    <row r="3" ht="14.25" spans="2:13">
      <c r="B3" s="4"/>
      <c r="C3" s="4"/>
      <c r="D3" s="4"/>
      <c r="E3" s="4"/>
      <c r="F3" s="4"/>
      <c r="G3" s="3" t="s">
        <v>20</v>
      </c>
      <c r="H3" s="3" t="s">
        <v>21</v>
      </c>
      <c r="I3" s="3" t="s">
        <v>22</v>
      </c>
      <c r="J3" s="3" t="s">
        <v>23</v>
      </c>
      <c r="K3" s="3" t="s">
        <v>24</v>
      </c>
      <c r="L3" s="3" t="s">
        <v>25</v>
      </c>
      <c r="M3" s="3"/>
    </row>
    <row r="4" ht="28.5" spans="2:13">
      <c r="B4" s="3"/>
      <c r="C4" s="3" t="s">
        <v>17</v>
      </c>
      <c r="D4" s="3">
        <v>1349878</v>
      </c>
      <c r="E4" s="3" t="s">
        <v>36</v>
      </c>
      <c r="F4" s="1" t="s">
        <v>28</v>
      </c>
      <c r="G4" s="4">
        <v>12</v>
      </c>
      <c r="H4" s="4">
        <v>20</v>
      </c>
      <c r="I4" s="4">
        <v>20</v>
      </c>
      <c r="J4" s="4">
        <v>20</v>
      </c>
      <c r="K4" s="4">
        <v>11</v>
      </c>
      <c r="L4" s="4">
        <v>0</v>
      </c>
      <c r="M4" s="4">
        <f t="shared" ref="M4:M17" si="0">SUM(G4:L4)</f>
        <v>83</v>
      </c>
    </row>
    <row r="5" ht="28.5" spans="2:13">
      <c r="B5" s="3"/>
      <c r="C5" s="3" t="s">
        <v>17</v>
      </c>
      <c r="D5" s="5">
        <v>1349879</v>
      </c>
      <c r="E5" s="3" t="s">
        <v>36</v>
      </c>
      <c r="F5" s="1" t="s">
        <v>28</v>
      </c>
      <c r="G5" s="4">
        <v>10</v>
      </c>
      <c r="H5" s="4">
        <v>16</v>
      </c>
      <c r="I5" s="4">
        <v>16</v>
      </c>
      <c r="J5" s="4">
        <v>16</v>
      </c>
      <c r="K5" s="4">
        <v>10</v>
      </c>
      <c r="L5" s="4">
        <v>0</v>
      </c>
      <c r="M5" s="4">
        <f t="shared" si="0"/>
        <v>68</v>
      </c>
    </row>
    <row r="6" ht="28.5" spans="2:13">
      <c r="B6" s="3"/>
      <c r="C6" s="3" t="s">
        <v>17</v>
      </c>
      <c r="D6" s="5">
        <v>1349880</v>
      </c>
      <c r="E6" s="3" t="s">
        <v>36</v>
      </c>
      <c r="F6" s="1" t="s">
        <v>28</v>
      </c>
      <c r="G6" s="4">
        <v>3</v>
      </c>
      <c r="H6" s="4">
        <v>5</v>
      </c>
      <c r="I6" s="4">
        <v>5</v>
      </c>
      <c r="J6" s="4">
        <v>5</v>
      </c>
      <c r="K6" s="4">
        <v>3</v>
      </c>
      <c r="L6" s="4">
        <v>0</v>
      </c>
      <c r="M6" s="4">
        <f t="shared" si="0"/>
        <v>21</v>
      </c>
    </row>
    <row r="7" ht="28.5" spans="2:13">
      <c r="B7" s="3"/>
      <c r="C7" s="3" t="s">
        <v>17</v>
      </c>
      <c r="D7" s="5">
        <v>1349881</v>
      </c>
      <c r="E7" s="3" t="s">
        <v>36</v>
      </c>
      <c r="F7" s="1" t="s">
        <v>28</v>
      </c>
      <c r="G7" s="4">
        <v>4</v>
      </c>
      <c r="H7" s="4">
        <v>6</v>
      </c>
      <c r="I7" s="4">
        <v>6</v>
      </c>
      <c r="J7" s="4">
        <v>6</v>
      </c>
      <c r="K7" s="4">
        <v>4</v>
      </c>
      <c r="L7" s="4">
        <v>0</v>
      </c>
      <c r="M7" s="4">
        <f t="shared" si="0"/>
        <v>26</v>
      </c>
    </row>
    <row r="8" ht="28.5" spans="2:13">
      <c r="B8" s="3"/>
      <c r="C8" s="3" t="s">
        <v>17</v>
      </c>
      <c r="D8" s="5">
        <v>1349882</v>
      </c>
      <c r="E8" s="3" t="s">
        <v>36</v>
      </c>
      <c r="F8" s="1" t="s">
        <v>28</v>
      </c>
      <c r="G8" s="4">
        <v>3</v>
      </c>
      <c r="H8" s="4">
        <v>5</v>
      </c>
      <c r="I8" s="4">
        <v>5</v>
      </c>
      <c r="J8" s="4">
        <v>5</v>
      </c>
      <c r="K8" s="4">
        <v>3</v>
      </c>
      <c r="L8" s="4">
        <v>0</v>
      </c>
      <c r="M8" s="4">
        <f t="shared" si="0"/>
        <v>21</v>
      </c>
    </row>
    <row r="9" ht="28.5" spans="2:13">
      <c r="B9" s="3"/>
      <c r="C9" s="3" t="s">
        <v>17</v>
      </c>
      <c r="D9" s="5">
        <v>1349883</v>
      </c>
      <c r="E9" s="3" t="s">
        <v>36</v>
      </c>
      <c r="F9" s="1" t="s">
        <v>28</v>
      </c>
      <c r="G9" s="4">
        <v>0</v>
      </c>
      <c r="H9" s="4">
        <v>30</v>
      </c>
      <c r="I9" s="4">
        <v>30</v>
      </c>
      <c r="J9" s="4">
        <v>22</v>
      </c>
      <c r="K9" s="4">
        <v>11</v>
      </c>
      <c r="L9" s="4">
        <v>9</v>
      </c>
      <c r="M9" s="4">
        <f t="shared" si="0"/>
        <v>102</v>
      </c>
    </row>
    <row r="10" ht="28.5" spans="2:13">
      <c r="B10" s="3"/>
      <c r="C10" s="3" t="s">
        <v>17</v>
      </c>
      <c r="D10" s="5">
        <v>1349884</v>
      </c>
      <c r="E10" s="3" t="s">
        <v>36</v>
      </c>
      <c r="F10" s="1" t="s">
        <v>28</v>
      </c>
      <c r="G10" s="4">
        <v>0</v>
      </c>
      <c r="H10" s="4">
        <v>88</v>
      </c>
      <c r="I10" s="4">
        <v>88</v>
      </c>
      <c r="J10" s="4">
        <v>60</v>
      </c>
      <c r="K10" s="4">
        <v>30</v>
      </c>
      <c r="L10" s="4">
        <v>30</v>
      </c>
      <c r="M10" s="4">
        <f t="shared" si="0"/>
        <v>296</v>
      </c>
    </row>
    <row r="11" ht="28.5" spans="2:13">
      <c r="B11" s="3"/>
      <c r="C11" s="3" t="s">
        <v>17</v>
      </c>
      <c r="D11" s="5">
        <v>1349887</v>
      </c>
      <c r="E11" s="3" t="s">
        <v>36</v>
      </c>
      <c r="F11" s="1" t="s">
        <v>28</v>
      </c>
      <c r="G11" s="4">
        <v>6</v>
      </c>
      <c r="H11" s="4">
        <v>8</v>
      </c>
      <c r="I11" s="4">
        <v>8</v>
      </c>
      <c r="J11" s="4">
        <v>6</v>
      </c>
      <c r="K11" s="4">
        <v>0</v>
      </c>
      <c r="L11" s="4">
        <v>0</v>
      </c>
      <c r="M11" s="4">
        <f t="shared" si="0"/>
        <v>28</v>
      </c>
    </row>
    <row r="12" ht="28.5" spans="2:13">
      <c r="B12" s="3"/>
      <c r="C12" s="3" t="s">
        <v>17</v>
      </c>
      <c r="D12" s="5">
        <v>1349888</v>
      </c>
      <c r="E12" s="3" t="s">
        <v>36</v>
      </c>
      <c r="F12" s="1" t="s">
        <v>28</v>
      </c>
      <c r="G12" s="4">
        <v>32</v>
      </c>
      <c r="H12" s="4">
        <v>48</v>
      </c>
      <c r="I12" s="4">
        <v>48</v>
      </c>
      <c r="J12" s="4">
        <v>32</v>
      </c>
      <c r="K12" s="4">
        <v>0</v>
      </c>
      <c r="L12" s="4">
        <v>0</v>
      </c>
      <c r="M12" s="4">
        <f t="shared" si="0"/>
        <v>160</v>
      </c>
    </row>
    <row r="13" ht="28.5" spans="2:13">
      <c r="B13" s="3"/>
      <c r="C13" s="3" t="s">
        <v>17</v>
      </c>
      <c r="D13" s="5">
        <v>1349889</v>
      </c>
      <c r="E13" s="3" t="s">
        <v>36</v>
      </c>
      <c r="F13" s="1" t="s">
        <v>28</v>
      </c>
      <c r="G13" s="4">
        <v>8</v>
      </c>
      <c r="H13" s="4">
        <v>11</v>
      </c>
      <c r="I13" s="4">
        <v>11</v>
      </c>
      <c r="J13" s="4">
        <v>8</v>
      </c>
      <c r="K13" s="4">
        <v>0</v>
      </c>
      <c r="L13" s="4">
        <v>0</v>
      </c>
      <c r="M13" s="4">
        <f t="shared" si="0"/>
        <v>38</v>
      </c>
    </row>
    <row r="14" ht="28.5" spans="2:13">
      <c r="B14" s="3"/>
      <c r="C14" s="3" t="s">
        <v>17</v>
      </c>
      <c r="D14" s="5">
        <v>1349890</v>
      </c>
      <c r="E14" s="3" t="s">
        <v>36</v>
      </c>
      <c r="F14" s="1" t="s">
        <v>28</v>
      </c>
      <c r="G14" s="4">
        <v>6</v>
      </c>
      <c r="H14" s="4">
        <v>8</v>
      </c>
      <c r="I14" s="4">
        <v>8</v>
      </c>
      <c r="J14" s="4">
        <v>6</v>
      </c>
      <c r="K14" s="4">
        <v>0</v>
      </c>
      <c r="L14" s="4">
        <v>0</v>
      </c>
      <c r="M14" s="4">
        <f t="shared" si="0"/>
        <v>28</v>
      </c>
    </row>
    <row r="15" ht="28.5" spans="2:13">
      <c r="B15" s="3"/>
      <c r="C15" s="3" t="s">
        <v>17</v>
      </c>
      <c r="D15" s="5">
        <v>1349877</v>
      </c>
      <c r="E15" s="3" t="s">
        <v>36</v>
      </c>
      <c r="F15" s="1" t="s">
        <v>28</v>
      </c>
      <c r="G15" s="4">
        <v>40</v>
      </c>
      <c r="H15" s="4">
        <v>75</v>
      </c>
      <c r="I15" s="4">
        <v>75</v>
      </c>
      <c r="J15" s="4">
        <v>75</v>
      </c>
      <c r="K15" s="4">
        <v>40</v>
      </c>
      <c r="L15" s="4">
        <v>0</v>
      </c>
      <c r="M15" s="4">
        <f t="shared" si="0"/>
        <v>305</v>
      </c>
    </row>
    <row r="16" ht="28.5" spans="2:13">
      <c r="B16" s="3"/>
      <c r="C16" s="3" t="s">
        <v>17</v>
      </c>
      <c r="D16" s="5">
        <v>1349885</v>
      </c>
      <c r="E16" s="3" t="s">
        <v>36</v>
      </c>
      <c r="F16" s="1" t="s">
        <v>28</v>
      </c>
      <c r="G16" s="4">
        <v>52</v>
      </c>
      <c r="H16" s="4">
        <v>75</v>
      </c>
      <c r="I16" s="4">
        <v>75</v>
      </c>
      <c r="J16" s="4">
        <v>52</v>
      </c>
      <c r="K16" s="4">
        <v>0</v>
      </c>
      <c r="L16" s="4">
        <v>0</v>
      </c>
      <c r="M16" s="4">
        <f t="shared" si="0"/>
        <v>254</v>
      </c>
    </row>
    <row r="17" ht="28.5" spans="2:13">
      <c r="B17" s="3"/>
      <c r="C17" s="3" t="s">
        <v>17</v>
      </c>
      <c r="D17" s="5">
        <v>1349886</v>
      </c>
      <c r="E17" s="3" t="s">
        <v>36</v>
      </c>
      <c r="F17" s="1" t="s">
        <v>28</v>
      </c>
      <c r="G17" s="4">
        <v>32</v>
      </c>
      <c r="H17" s="4">
        <v>60</v>
      </c>
      <c r="I17" s="4">
        <v>60</v>
      </c>
      <c r="J17" s="4">
        <v>60</v>
      </c>
      <c r="K17" s="4">
        <v>32</v>
      </c>
      <c r="L17" s="4">
        <v>0</v>
      </c>
      <c r="M17" s="4">
        <f t="shared" si="0"/>
        <v>244</v>
      </c>
    </row>
    <row r="18" spans="2:13">
      <c r="B18" s="4"/>
      <c r="C18" s="4"/>
      <c r="D18" s="4"/>
      <c r="E18" s="4"/>
      <c r="F18" s="1" t="s">
        <v>28</v>
      </c>
      <c r="G18" s="4"/>
      <c r="H18" s="4"/>
      <c r="I18" s="4"/>
      <c r="J18" s="4"/>
      <c r="K18" s="4"/>
      <c r="L18" s="4"/>
      <c r="M18" s="4"/>
    </row>
    <row r="19" ht="14.25" spans="2:13">
      <c r="B19" s="3"/>
      <c r="C19" s="3" t="s">
        <v>17</v>
      </c>
      <c r="D19" s="3">
        <v>1349878</v>
      </c>
      <c r="E19" s="4" t="s">
        <v>38</v>
      </c>
      <c r="F19" s="1" t="s">
        <v>28</v>
      </c>
      <c r="G19" s="4">
        <v>12</v>
      </c>
      <c r="H19" s="4">
        <v>20</v>
      </c>
      <c r="I19" s="4">
        <v>20</v>
      </c>
      <c r="J19" s="4">
        <v>20</v>
      </c>
      <c r="K19" s="4">
        <v>11</v>
      </c>
      <c r="L19" s="4">
        <v>0</v>
      </c>
      <c r="M19" s="4">
        <f t="shared" ref="M19:M32" si="1">SUM(G19:L19)</f>
        <v>83</v>
      </c>
    </row>
    <row r="20" ht="14.25" spans="2:13">
      <c r="B20" s="3"/>
      <c r="C20" s="3" t="s">
        <v>17</v>
      </c>
      <c r="D20" s="5">
        <v>1349879</v>
      </c>
      <c r="E20" s="4" t="s">
        <v>38</v>
      </c>
      <c r="F20" s="1" t="s">
        <v>28</v>
      </c>
      <c r="G20" s="4">
        <v>10</v>
      </c>
      <c r="H20" s="4">
        <v>16</v>
      </c>
      <c r="I20" s="4">
        <v>16</v>
      </c>
      <c r="J20" s="4">
        <v>16</v>
      </c>
      <c r="K20" s="4">
        <v>10</v>
      </c>
      <c r="L20" s="4">
        <v>0</v>
      </c>
      <c r="M20" s="4">
        <f t="shared" si="1"/>
        <v>68</v>
      </c>
    </row>
    <row r="21" ht="14.25" spans="2:13">
      <c r="B21" s="3"/>
      <c r="C21" s="3" t="s">
        <v>17</v>
      </c>
      <c r="D21" s="5">
        <v>1349880</v>
      </c>
      <c r="E21" s="4" t="s">
        <v>38</v>
      </c>
      <c r="F21" s="1" t="s">
        <v>28</v>
      </c>
      <c r="G21" s="4">
        <v>3</v>
      </c>
      <c r="H21" s="4">
        <v>5</v>
      </c>
      <c r="I21" s="4">
        <v>5</v>
      </c>
      <c r="J21" s="4">
        <v>5</v>
      </c>
      <c r="K21" s="4">
        <v>3</v>
      </c>
      <c r="L21" s="4">
        <v>0</v>
      </c>
      <c r="M21" s="4">
        <f t="shared" si="1"/>
        <v>21</v>
      </c>
    </row>
    <row r="22" ht="14.25" spans="2:13">
      <c r="B22" s="3"/>
      <c r="C22" s="3" t="s">
        <v>17</v>
      </c>
      <c r="D22" s="5">
        <v>1349881</v>
      </c>
      <c r="E22" s="4" t="s">
        <v>38</v>
      </c>
      <c r="F22" s="1" t="s">
        <v>28</v>
      </c>
      <c r="G22" s="4">
        <v>4</v>
      </c>
      <c r="H22" s="4">
        <v>6</v>
      </c>
      <c r="I22" s="4">
        <v>6</v>
      </c>
      <c r="J22" s="4">
        <v>6</v>
      </c>
      <c r="K22" s="4">
        <v>4</v>
      </c>
      <c r="L22" s="4">
        <v>0</v>
      </c>
      <c r="M22" s="4">
        <f t="shared" si="1"/>
        <v>26</v>
      </c>
    </row>
    <row r="23" ht="14.25" spans="2:13">
      <c r="B23" s="3"/>
      <c r="C23" s="3" t="s">
        <v>17</v>
      </c>
      <c r="D23" s="5">
        <v>1349882</v>
      </c>
      <c r="E23" s="4" t="s">
        <v>38</v>
      </c>
      <c r="F23" s="1" t="s">
        <v>28</v>
      </c>
      <c r="G23" s="4">
        <v>3</v>
      </c>
      <c r="H23" s="4">
        <v>5</v>
      </c>
      <c r="I23" s="4">
        <v>5</v>
      </c>
      <c r="J23" s="4">
        <v>5</v>
      </c>
      <c r="K23" s="4">
        <v>3</v>
      </c>
      <c r="L23" s="4">
        <v>0</v>
      </c>
      <c r="M23" s="4">
        <f t="shared" si="1"/>
        <v>21</v>
      </c>
    </row>
    <row r="24" ht="14.25" spans="2:13">
      <c r="B24" s="3"/>
      <c r="C24" s="3" t="s">
        <v>17</v>
      </c>
      <c r="D24" s="5">
        <v>1349883</v>
      </c>
      <c r="E24" s="4" t="s">
        <v>38</v>
      </c>
      <c r="F24" s="1" t="s">
        <v>28</v>
      </c>
      <c r="G24" s="4">
        <v>0</v>
      </c>
      <c r="H24" s="4">
        <v>30</v>
      </c>
      <c r="I24" s="4">
        <v>30</v>
      </c>
      <c r="J24" s="4">
        <v>22</v>
      </c>
      <c r="K24" s="4">
        <v>11</v>
      </c>
      <c r="L24" s="4">
        <v>9</v>
      </c>
      <c r="M24" s="4">
        <f t="shared" si="1"/>
        <v>102</v>
      </c>
    </row>
    <row r="25" ht="14.25" spans="2:13">
      <c r="B25" s="3"/>
      <c r="C25" s="3" t="s">
        <v>17</v>
      </c>
      <c r="D25" s="5">
        <v>1349884</v>
      </c>
      <c r="E25" s="4" t="s">
        <v>38</v>
      </c>
      <c r="F25" s="1" t="s">
        <v>28</v>
      </c>
      <c r="G25" s="4">
        <v>0</v>
      </c>
      <c r="H25" s="4">
        <v>88</v>
      </c>
      <c r="I25" s="4">
        <v>88</v>
      </c>
      <c r="J25" s="4">
        <v>60</v>
      </c>
      <c r="K25" s="4">
        <v>30</v>
      </c>
      <c r="L25" s="4">
        <v>30</v>
      </c>
      <c r="M25" s="4">
        <f t="shared" si="1"/>
        <v>296</v>
      </c>
    </row>
    <row r="26" ht="14.25" spans="2:13">
      <c r="B26" s="3"/>
      <c r="C26" s="3" t="s">
        <v>17</v>
      </c>
      <c r="D26" s="5">
        <v>1349887</v>
      </c>
      <c r="E26" s="4" t="s">
        <v>38</v>
      </c>
      <c r="F26" s="1" t="s">
        <v>28</v>
      </c>
      <c r="G26" s="4">
        <v>6</v>
      </c>
      <c r="H26" s="4">
        <v>8</v>
      </c>
      <c r="I26" s="4">
        <v>8</v>
      </c>
      <c r="J26" s="4">
        <v>6</v>
      </c>
      <c r="K26" s="4">
        <v>0</v>
      </c>
      <c r="L26" s="4">
        <v>0</v>
      </c>
      <c r="M26" s="4">
        <f t="shared" si="1"/>
        <v>28</v>
      </c>
    </row>
    <row r="27" ht="14.25" spans="2:13">
      <c r="B27" s="3"/>
      <c r="C27" s="3" t="s">
        <v>17</v>
      </c>
      <c r="D27" s="5">
        <v>1349888</v>
      </c>
      <c r="E27" s="4" t="s">
        <v>38</v>
      </c>
      <c r="F27" s="1" t="s">
        <v>28</v>
      </c>
      <c r="G27" s="4">
        <v>32</v>
      </c>
      <c r="H27" s="4">
        <v>48</v>
      </c>
      <c r="I27" s="4">
        <v>48</v>
      </c>
      <c r="J27" s="4">
        <v>32</v>
      </c>
      <c r="K27" s="4">
        <v>0</v>
      </c>
      <c r="L27" s="4">
        <v>0</v>
      </c>
      <c r="M27" s="4">
        <f t="shared" si="1"/>
        <v>160</v>
      </c>
    </row>
    <row r="28" ht="14.25" spans="2:13">
      <c r="B28" s="3"/>
      <c r="C28" s="3" t="s">
        <v>17</v>
      </c>
      <c r="D28" s="5">
        <v>1349889</v>
      </c>
      <c r="E28" s="4" t="s">
        <v>38</v>
      </c>
      <c r="F28" s="1" t="s">
        <v>28</v>
      </c>
      <c r="G28" s="4">
        <v>8</v>
      </c>
      <c r="H28" s="4">
        <v>11</v>
      </c>
      <c r="I28" s="4">
        <v>11</v>
      </c>
      <c r="J28" s="4">
        <v>8</v>
      </c>
      <c r="K28" s="4">
        <v>0</v>
      </c>
      <c r="L28" s="4">
        <v>0</v>
      </c>
      <c r="M28" s="4">
        <f t="shared" si="1"/>
        <v>38</v>
      </c>
    </row>
    <row r="29" ht="14.25" spans="2:13">
      <c r="B29" s="3"/>
      <c r="C29" s="3" t="s">
        <v>17</v>
      </c>
      <c r="D29" s="5">
        <v>1349890</v>
      </c>
      <c r="E29" s="4" t="s">
        <v>38</v>
      </c>
      <c r="F29" s="1" t="s">
        <v>28</v>
      </c>
      <c r="G29" s="4">
        <v>6</v>
      </c>
      <c r="H29" s="4">
        <v>8</v>
      </c>
      <c r="I29" s="4">
        <v>8</v>
      </c>
      <c r="J29" s="4">
        <v>6</v>
      </c>
      <c r="K29" s="4">
        <v>0</v>
      </c>
      <c r="L29" s="4">
        <v>0</v>
      </c>
      <c r="M29" s="4">
        <f t="shared" si="1"/>
        <v>28</v>
      </c>
    </row>
    <row r="30" ht="14.25" spans="2:13">
      <c r="B30" s="3"/>
      <c r="C30" s="3" t="s">
        <v>17</v>
      </c>
      <c r="D30" s="5">
        <v>1349877</v>
      </c>
      <c r="E30" s="4" t="s">
        <v>38</v>
      </c>
      <c r="F30" s="1" t="s">
        <v>28</v>
      </c>
      <c r="G30" s="4">
        <v>40</v>
      </c>
      <c r="H30" s="4">
        <v>75</v>
      </c>
      <c r="I30" s="4">
        <v>75</v>
      </c>
      <c r="J30" s="4">
        <v>75</v>
      </c>
      <c r="K30" s="4">
        <v>40</v>
      </c>
      <c r="L30" s="4">
        <v>0</v>
      </c>
      <c r="M30" s="4">
        <f t="shared" si="1"/>
        <v>305</v>
      </c>
    </row>
    <row r="31" ht="14.25" spans="2:13">
      <c r="B31" s="3"/>
      <c r="C31" s="3" t="s">
        <v>17</v>
      </c>
      <c r="D31" s="5">
        <v>1349885</v>
      </c>
      <c r="E31" s="4" t="s">
        <v>38</v>
      </c>
      <c r="F31" s="1" t="s">
        <v>28</v>
      </c>
      <c r="G31" s="4">
        <v>52</v>
      </c>
      <c r="H31" s="4">
        <v>75</v>
      </c>
      <c r="I31" s="4">
        <v>75</v>
      </c>
      <c r="J31" s="4">
        <v>52</v>
      </c>
      <c r="K31" s="4">
        <v>0</v>
      </c>
      <c r="L31" s="4">
        <v>0</v>
      </c>
      <c r="M31" s="4">
        <f t="shared" si="1"/>
        <v>254</v>
      </c>
    </row>
    <row r="32" ht="14.25" spans="2:13">
      <c r="B32" s="3"/>
      <c r="C32" s="3" t="s">
        <v>17</v>
      </c>
      <c r="D32" s="5">
        <v>1349886</v>
      </c>
      <c r="E32" s="4" t="s">
        <v>38</v>
      </c>
      <c r="F32" s="1" t="s">
        <v>28</v>
      </c>
      <c r="G32" s="4">
        <v>32</v>
      </c>
      <c r="H32" s="4">
        <v>60</v>
      </c>
      <c r="I32" s="4">
        <v>60</v>
      </c>
      <c r="J32" s="4">
        <v>60</v>
      </c>
      <c r="K32" s="4">
        <v>32</v>
      </c>
      <c r="L32" s="4">
        <v>0</v>
      </c>
      <c r="M32" s="4">
        <f t="shared" si="1"/>
        <v>244</v>
      </c>
    </row>
  </sheetData>
  <mergeCells count="1">
    <mergeCell ref="G2:L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价格牌明细</vt:lpstr>
      <vt:lpstr>条码标明细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许莉君</cp:lastModifiedBy>
  <dcterms:created xsi:type="dcterms:W3CDTF">2023-05-12T11:15:00Z</dcterms:created>
  <dcterms:modified xsi:type="dcterms:W3CDTF">2024-05-09T08:41:30Z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344644F2ACBA47E18B6026F8BBAD3BD9_13</vt:lpwstr>
  </property>
</Properties>
</file>