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天津德泰腾达\2024-4-27   076 amanda J4M0118W 标牌订单 24FL07129-1\柯朗076\"/>
    </mc:Choice>
  </mc:AlternateContent>
  <xr:revisionPtr revIDLastSave="0" documentId="13_ncr:1_{84043B7C-F51B-413C-A5B5-83F32B5469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Sheet1!$A$1:$R$8</definedName>
  </definedNames>
  <calcPr calcId="191029"/>
</workbook>
</file>

<file path=xl/calcChain.xml><?xml version="1.0" encoding="utf-8"?>
<calcChain xmlns="http://schemas.openxmlformats.org/spreadsheetml/2006/main">
  <c r="K10" i="1" l="1"/>
  <c r="Q9" i="1"/>
  <c r="P9" i="1"/>
  <c r="O9" i="1"/>
  <c r="N9" i="1"/>
  <c r="M9" i="1"/>
  <c r="L9" i="1"/>
  <c r="K9" i="1"/>
  <c r="J9" i="1"/>
  <c r="I9" i="1"/>
  <c r="H9" i="1"/>
  <c r="G9" i="1"/>
  <c r="Q8" i="1"/>
  <c r="O8" i="1"/>
  <c r="M8" i="1"/>
  <c r="K8" i="1"/>
  <c r="I8" i="1"/>
  <c r="G8" i="1"/>
  <c r="Q7" i="1"/>
  <c r="O7" i="1"/>
  <c r="M7" i="1"/>
  <c r="K7" i="1"/>
  <c r="I7" i="1"/>
  <c r="G7" i="1"/>
  <c r="Q6" i="1"/>
  <c r="O6" i="1"/>
  <c r="M6" i="1"/>
  <c r="K6" i="1"/>
  <c r="I6" i="1"/>
  <c r="G6" i="1"/>
  <c r="Q5" i="1"/>
  <c r="O5" i="1"/>
  <c r="M5" i="1"/>
  <c r="K5" i="1"/>
  <c r="I5" i="1"/>
  <c r="G5" i="1"/>
  <c r="D4" i="1"/>
</calcChain>
</file>

<file path=xl/sharedStrings.xml><?xml version="1.0" encoding="utf-8"?>
<sst xmlns="http://schemas.openxmlformats.org/spreadsheetml/2006/main" count="43" uniqueCount="27">
  <si>
    <r>
      <rPr>
        <b/>
        <u/>
        <sz val="22"/>
        <rFont val="宋体"/>
        <family val="3"/>
        <charset val="134"/>
      </rPr>
      <t xml:space="preserve">辅料订单(JOLIE &amp; JOY # 047 </t>
    </r>
    <r>
      <rPr>
        <b/>
        <u/>
        <sz val="22"/>
        <color indexed="10"/>
        <rFont val="宋体"/>
        <family val="3"/>
        <charset val="134"/>
      </rPr>
      <t>BLACK</t>
    </r>
    <r>
      <rPr>
        <b/>
        <u/>
        <sz val="22"/>
        <rFont val="宋体"/>
        <family val="3"/>
        <charset val="134"/>
      </rPr>
      <t>系列标牌)</t>
    </r>
  </si>
  <si>
    <t>款号</t>
  </si>
  <si>
    <t>尺码</t>
  </si>
  <si>
    <t>颜色</t>
  </si>
  <si>
    <t>总数</t>
  </si>
  <si>
    <t>款式号：</t>
  </si>
  <si>
    <t>J4M0118W</t>
  </si>
  <si>
    <t>BRIGHT WHITE</t>
  </si>
  <si>
    <t>SILVER PINK</t>
  </si>
  <si>
    <t>WOODSMOKE</t>
  </si>
  <si>
    <t>STONEWASH</t>
  </si>
  <si>
    <t>SALSA</t>
  </si>
  <si>
    <t>BLACK BEAUTY</t>
  </si>
  <si>
    <t>供应商名称：</t>
  </si>
  <si>
    <t>订单数量</t>
  </si>
  <si>
    <t>实际订购数+5%</t>
  </si>
  <si>
    <t xml:space="preserve">L4091R版号
</t>
  </si>
  <si>
    <t>供应商联系人：</t>
  </si>
  <si>
    <t>S</t>
  </si>
  <si>
    <t>下单日期:</t>
  </si>
  <si>
    <t>M</t>
  </si>
  <si>
    <t>辅料名称</t>
  </si>
  <si>
    <t>L</t>
  </si>
  <si>
    <t>JOLIE &amp; JOY黑底白字（带尺码对折TOPSEW）</t>
  </si>
  <si>
    <t>XL</t>
  </si>
  <si>
    <t>合计</t>
  </si>
  <si>
    <t>主标（L4091R）带尺码(织标）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</si>
</sst>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&quot;￥&quot;#,##0.00_);[Red]\(&quot;￥&quot;#,##0.00\)"/>
    <numFmt numFmtId="179" formatCode="0_ "/>
  </numFmts>
  <fonts count="11" x14ac:knownFonts="1">
    <font>
      <sz val="12"/>
      <name val="宋体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u/>
      <sz val="22"/>
      <name val="宋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b/>
      <sz val="11"/>
      <color rgb="FFFF0000"/>
      <name val="黑体"/>
      <family val="3"/>
      <charset val="134"/>
    </font>
    <font>
      <sz val="11"/>
      <color rgb="FFFF0000"/>
      <name val="黑体"/>
      <family val="3"/>
      <charset val="134"/>
    </font>
    <font>
      <sz val="9"/>
      <color rgb="FF000000"/>
      <name val="宋体"/>
      <family val="3"/>
      <charset val="134"/>
    </font>
    <font>
      <b/>
      <u/>
      <sz val="22"/>
      <color indexed="10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8" fillId="4" borderId="0">
      <alignment horizontal="center"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1" fillId="0" borderId="0" xfId="0" applyFont="1">
      <alignment vertical="center"/>
    </xf>
    <xf numFmtId="178" fontId="0" fillId="0" borderId="0" xfId="0" applyNumberFormat="1">
      <alignment vertical="center"/>
    </xf>
    <xf numFmtId="179" fontId="4" fillId="0" borderId="0" xfId="0" applyNumberFormat="1" applyFont="1">
      <alignment vertical="center"/>
    </xf>
    <xf numFmtId="179" fontId="4" fillId="0" borderId="3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5" xfId="0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6" xfId="0" applyNumberFormat="1" applyFont="1" applyFill="1" applyBorder="1" applyAlignment="1">
      <alignment horizontal="center" vertical="center" wrapText="1"/>
    </xf>
    <xf numFmtId="179" fontId="4" fillId="3" borderId="10" xfId="0" applyNumberFormat="1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0" fontId="4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 wrapText="1"/>
    </xf>
    <xf numFmtId="179" fontId="4" fillId="3" borderId="7" xfId="0" applyNumberFormat="1" applyFont="1" applyFill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2" borderId="12" xfId="0" applyFont="1" applyFill="1" applyBorder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179" fontId="7" fillId="0" borderId="13" xfId="0" applyNumberFormat="1" applyFont="1" applyBorder="1" applyAlignment="1">
      <alignment horizontal="center" vertical="center" wrapText="1"/>
    </xf>
    <xf numFmtId="179" fontId="7" fillId="0" borderId="14" xfId="0" applyNumberFormat="1" applyFont="1" applyBorder="1" applyAlignment="1">
      <alignment horizontal="center" vertical="center" wrapText="1"/>
    </xf>
    <xf numFmtId="179" fontId="7" fillId="0" borderId="15" xfId="0" applyNumberFormat="1" applyFont="1" applyBorder="1" applyAlignment="1">
      <alignment horizontal="center" vertical="center" wrapText="1"/>
    </xf>
  </cellXfs>
  <cellStyles count="2">
    <cellStyle name="S7" xfId="1" xr:uid="{00000000-0005-0000-0000-000031000000}"/>
    <cellStyle name="常规" xfId="0" builtinId="0"/>
  </cellStyles>
  <dxfs count="0"/>
  <tableStyles count="0" defaultTableStyle="TableStyleMedium9" defaultPivotStyle="PivotStyleLight16"/>
  <colors>
    <mruColors>
      <color rgb="FF000000"/>
      <color rgb="FFFFFFFF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467995</xdr:colOff>
      <xdr:row>5</xdr:row>
      <xdr:rowOff>208915</xdr:rowOff>
    </xdr:from>
    <xdr:to>
      <xdr:col>2</xdr:col>
      <xdr:colOff>1918335</xdr:colOff>
      <xdr:row>8</xdr:row>
      <xdr:rowOff>36830</xdr:rowOff>
    </xdr:to>
    <xdr:pic>
      <xdr:nvPicPr>
        <xdr:cNvPr id="1794" name="图片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9775" y="2045335"/>
          <a:ext cx="1450340" cy="139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zoomScaleSheetLayoutView="80" workbookViewId="0">
      <selection activeCell="D11" sqref="D11"/>
    </sheetView>
  </sheetViews>
  <sheetFormatPr defaultColWidth="9" defaultRowHeight="15.6" x14ac:dyDescent="0.25"/>
  <cols>
    <col min="1" max="1" width="17.19921875" style="3" customWidth="1"/>
    <col min="2" max="2" width="19.69921875" style="3" customWidth="1"/>
    <col min="3" max="3" width="31.3984375" style="3" customWidth="1"/>
    <col min="4" max="4" width="9.69921875" style="3" customWidth="1"/>
    <col min="5" max="5" width="10" style="3" customWidth="1"/>
    <col min="6" max="6" width="10.5" style="3" hidden="1" customWidth="1"/>
    <col min="7" max="7" width="13.69921875" style="3" customWidth="1"/>
    <col min="8" max="8" width="13.69921875" style="3" hidden="1" customWidth="1"/>
    <col min="9" max="9" width="13.69921875" style="3" customWidth="1"/>
    <col min="10" max="10" width="13.69921875" style="3" hidden="1" customWidth="1"/>
    <col min="11" max="11" width="13.69921875" style="3" customWidth="1"/>
    <col min="12" max="12" width="13.69921875" style="3" hidden="1" customWidth="1"/>
    <col min="13" max="13" width="13.69921875" style="3" customWidth="1"/>
    <col min="14" max="14" width="13.69921875" style="3" hidden="1" customWidth="1"/>
    <col min="15" max="15" width="13.69921875" style="3" customWidth="1"/>
    <col min="16" max="16" width="13.69921875" style="3" hidden="1" customWidth="1"/>
    <col min="17" max="17" width="13.69921875" style="3" customWidth="1"/>
    <col min="18" max="18" width="13.69921875" style="4" customWidth="1"/>
    <col min="19" max="16384" width="9" style="3"/>
  </cols>
  <sheetData>
    <row r="1" spans="1:18" s="1" customFormat="1" ht="37.5" customHeight="1" x14ac:dyDescent="0.4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1" customFormat="1" ht="28.95" customHeight="1" x14ac:dyDescent="0.25">
      <c r="A2" s="5"/>
      <c r="B2" s="5"/>
      <c r="C2" s="6"/>
      <c r="D2" s="25" t="s">
        <v>1</v>
      </c>
      <c r="E2" s="25" t="s">
        <v>2</v>
      </c>
      <c r="F2" s="25" t="s">
        <v>3</v>
      </c>
      <c r="G2" s="25"/>
      <c r="H2" s="25" t="s">
        <v>3</v>
      </c>
      <c r="I2" s="25"/>
      <c r="J2" s="25" t="s">
        <v>3</v>
      </c>
      <c r="K2" s="25"/>
      <c r="L2" s="25" t="s">
        <v>3</v>
      </c>
      <c r="M2" s="25"/>
      <c r="N2" s="25" t="s">
        <v>3</v>
      </c>
      <c r="O2" s="25"/>
      <c r="P2" s="25" t="s">
        <v>3</v>
      </c>
      <c r="Q2" s="25"/>
      <c r="R2" s="32" t="s">
        <v>4</v>
      </c>
    </row>
    <row r="3" spans="1:18" s="1" customFormat="1" ht="24" customHeight="1" x14ac:dyDescent="0.25">
      <c r="A3" s="7" t="s">
        <v>5</v>
      </c>
      <c r="B3" s="7"/>
      <c r="C3" s="8" t="s">
        <v>6</v>
      </c>
      <c r="D3" s="28"/>
      <c r="E3" s="28"/>
      <c r="F3" s="26" t="s">
        <v>7</v>
      </c>
      <c r="G3" s="26"/>
      <c r="H3" s="26" t="s">
        <v>8</v>
      </c>
      <c r="I3" s="26"/>
      <c r="J3" s="26" t="s">
        <v>9</v>
      </c>
      <c r="K3" s="26"/>
      <c r="L3" s="26" t="s">
        <v>10</v>
      </c>
      <c r="M3" s="26"/>
      <c r="N3" s="26" t="s">
        <v>11</v>
      </c>
      <c r="O3" s="26"/>
      <c r="P3" s="26" t="s">
        <v>12</v>
      </c>
      <c r="Q3" s="26"/>
      <c r="R3" s="33"/>
    </row>
    <row r="4" spans="1:18" s="2" customFormat="1" ht="27" customHeight="1" x14ac:dyDescent="0.25">
      <c r="A4" s="7" t="s">
        <v>13</v>
      </c>
      <c r="B4" s="7"/>
      <c r="C4" s="8"/>
      <c r="D4" s="29" t="str">
        <f>C3</f>
        <v>J4M0118W</v>
      </c>
      <c r="E4" s="9"/>
      <c r="F4" s="9" t="s">
        <v>14</v>
      </c>
      <c r="G4" s="10" t="s">
        <v>15</v>
      </c>
      <c r="H4" s="9" t="s">
        <v>14</v>
      </c>
      <c r="I4" s="10" t="s">
        <v>15</v>
      </c>
      <c r="J4" s="9" t="s">
        <v>14</v>
      </c>
      <c r="K4" s="10" t="s">
        <v>15</v>
      </c>
      <c r="L4" s="9" t="s">
        <v>14</v>
      </c>
      <c r="M4" s="10" t="s">
        <v>15</v>
      </c>
      <c r="N4" s="9" t="s">
        <v>14</v>
      </c>
      <c r="O4" s="10" t="s">
        <v>15</v>
      </c>
      <c r="P4" s="9" t="s">
        <v>14</v>
      </c>
      <c r="Q4" s="10" t="s">
        <v>15</v>
      </c>
      <c r="R4" s="34" t="s">
        <v>16</v>
      </c>
    </row>
    <row r="5" spans="1:18" s="2" customFormat="1" ht="28.05" customHeight="1" x14ac:dyDescent="0.25">
      <c r="A5" s="7" t="s">
        <v>17</v>
      </c>
      <c r="B5" s="7"/>
      <c r="C5" s="11"/>
      <c r="D5" s="30"/>
      <c r="E5" s="12" t="s">
        <v>18</v>
      </c>
      <c r="F5" s="13">
        <v>400</v>
      </c>
      <c r="G5" s="14">
        <f>F5*1.05</f>
        <v>420</v>
      </c>
      <c r="H5" s="15">
        <v>300</v>
      </c>
      <c r="I5" s="14">
        <f t="shared" ref="I5:I8" si="0">H5*1.05</f>
        <v>315</v>
      </c>
      <c r="J5" s="15">
        <v>200</v>
      </c>
      <c r="K5" s="14">
        <f t="shared" ref="K5:K8" si="1">J5*1.05</f>
        <v>210</v>
      </c>
      <c r="L5" s="15">
        <v>300</v>
      </c>
      <c r="M5" s="14">
        <f t="shared" ref="M5:M8" si="2">L5*1.05</f>
        <v>315</v>
      </c>
      <c r="N5" s="15">
        <v>300</v>
      </c>
      <c r="O5" s="14">
        <f t="shared" ref="O5:O8" si="3">N5*1.05</f>
        <v>315</v>
      </c>
      <c r="P5" s="15">
        <v>200</v>
      </c>
      <c r="Q5" s="14">
        <f t="shared" ref="Q5:Q8" si="4">P5*1.05</f>
        <v>210</v>
      </c>
      <c r="R5" s="35"/>
    </row>
    <row r="6" spans="1:18" s="2" customFormat="1" ht="24.9" customHeight="1" x14ac:dyDescent="0.25">
      <c r="A6" s="7" t="s">
        <v>19</v>
      </c>
      <c r="B6" s="7"/>
      <c r="C6" s="16"/>
      <c r="D6" s="30"/>
      <c r="E6" s="12" t="s">
        <v>20</v>
      </c>
      <c r="F6" s="13">
        <v>800</v>
      </c>
      <c r="G6" s="14">
        <f>F6*1.05</f>
        <v>840</v>
      </c>
      <c r="H6" s="15">
        <v>600</v>
      </c>
      <c r="I6" s="14">
        <f t="shared" si="0"/>
        <v>630</v>
      </c>
      <c r="J6" s="15">
        <v>400</v>
      </c>
      <c r="K6" s="14">
        <f t="shared" si="1"/>
        <v>420</v>
      </c>
      <c r="L6" s="15">
        <v>600</v>
      </c>
      <c r="M6" s="14">
        <f t="shared" si="2"/>
        <v>630</v>
      </c>
      <c r="N6" s="15">
        <v>600</v>
      </c>
      <c r="O6" s="14">
        <f t="shared" si="3"/>
        <v>630</v>
      </c>
      <c r="P6" s="15">
        <v>400</v>
      </c>
      <c r="Q6" s="14">
        <f t="shared" si="4"/>
        <v>420</v>
      </c>
      <c r="R6" s="35"/>
    </row>
    <row r="7" spans="1:18" s="2" customFormat="1" ht="34.950000000000003" customHeight="1" x14ac:dyDescent="0.25">
      <c r="A7" s="17" t="s">
        <v>21</v>
      </c>
      <c r="B7" s="17" t="s">
        <v>3</v>
      </c>
      <c r="C7" s="27"/>
      <c r="D7" s="30"/>
      <c r="E7" s="12" t="s">
        <v>22</v>
      </c>
      <c r="F7" s="13">
        <v>800</v>
      </c>
      <c r="G7" s="14">
        <f>F7*1.05</f>
        <v>840</v>
      </c>
      <c r="H7" s="15">
        <v>600</v>
      </c>
      <c r="I7" s="14">
        <f t="shared" si="0"/>
        <v>630</v>
      </c>
      <c r="J7" s="15">
        <v>400</v>
      </c>
      <c r="K7" s="14">
        <f t="shared" si="1"/>
        <v>420</v>
      </c>
      <c r="L7" s="15">
        <v>600</v>
      </c>
      <c r="M7" s="14">
        <f t="shared" si="2"/>
        <v>630</v>
      </c>
      <c r="N7" s="15">
        <v>600</v>
      </c>
      <c r="O7" s="14">
        <f t="shared" si="3"/>
        <v>630</v>
      </c>
      <c r="P7" s="15">
        <v>400</v>
      </c>
      <c r="Q7" s="14">
        <f t="shared" si="4"/>
        <v>420</v>
      </c>
      <c r="R7" s="35"/>
    </row>
    <row r="8" spans="1:18" s="2" customFormat="1" ht="64.05" customHeight="1" x14ac:dyDescent="0.25">
      <c r="A8" s="18" t="s">
        <v>26</v>
      </c>
      <c r="B8" s="18" t="s">
        <v>23</v>
      </c>
      <c r="C8" s="25"/>
      <c r="D8" s="31"/>
      <c r="E8" s="12" t="s">
        <v>24</v>
      </c>
      <c r="F8" s="13">
        <v>400</v>
      </c>
      <c r="G8" s="19">
        <f>F8*1.05</f>
        <v>420</v>
      </c>
      <c r="H8" s="15">
        <v>300</v>
      </c>
      <c r="I8" s="19">
        <f t="shared" si="0"/>
        <v>315</v>
      </c>
      <c r="J8" s="15">
        <v>200</v>
      </c>
      <c r="K8" s="19">
        <f t="shared" si="1"/>
        <v>210</v>
      </c>
      <c r="L8" s="15">
        <v>300</v>
      </c>
      <c r="M8" s="19">
        <f t="shared" si="2"/>
        <v>315</v>
      </c>
      <c r="N8" s="15">
        <v>300</v>
      </c>
      <c r="O8" s="19">
        <f t="shared" si="3"/>
        <v>315</v>
      </c>
      <c r="P8" s="15">
        <v>200</v>
      </c>
      <c r="Q8" s="19">
        <f t="shared" si="4"/>
        <v>210</v>
      </c>
      <c r="R8" s="35"/>
    </row>
    <row r="9" spans="1:18" ht="30" customHeight="1" x14ac:dyDescent="0.25">
      <c r="E9" s="20" t="s">
        <v>25</v>
      </c>
      <c r="F9" s="21"/>
      <c r="G9" s="22">
        <f>SUM(G5:G8)</f>
        <v>2520</v>
      </c>
      <c r="H9" s="22">
        <f t="shared" ref="H9:Q9" si="5">SUM(H5:H8)</f>
        <v>1800</v>
      </c>
      <c r="I9" s="22">
        <f t="shared" si="5"/>
        <v>1890</v>
      </c>
      <c r="J9" s="22">
        <f t="shared" si="5"/>
        <v>1200</v>
      </c>
      <c r="K9" s="22">
        <f t="shared" si="5"/>
        <v>1260</v>
      </c>
      <c r="L9" s="22">
        <f t="shared" si="5"/>
        <v>1800</v>
      </c>
      <c r="M9" s="22">
        <f t="shared" si="5"/>
        <v>1890</v>
      </c>
      <c r="N9" s="22">
        <f t="shared" si="5"/>
        <v>1800</v>
      </c>
      <c r="O9" s="22">
        <f t="shared" si="5"/>
        <v>1890</v>
      </c>
      <c r="P9" s="22">
        <f t="shared" si="5"/>
        <v>1200</v>
      </c>
      <c r="Q9" s="22">
        <f t="shared" si="5"/>
        <v>1260</v>
      </c>
      <c r="R9" s="36"/>
    </row>
    <row r="10" spans="1:18" ht="30" customHeight="1" x14ac:dyDescent="0.25">
      <c r="K10" s="3">
        <f>G9+I9+K9+M9+O9+Q9</f>
        <v>10710</v>
      </c>
    </row>
  </sheetData>
  <mergeCells count="19">
    <mergeCell ref="R4:R9"/>
    <mergeCell ref="P3:Q3"/>
    <mergeCell ref="C7:C8"/>
    <mergeCell ref="D2:D3"/>
    <mergeCell ref="D4:D8"/>
    <mergeCell ref="E2:E3"/>
    <mergeCell ref="F3:G3"/>
    <mergeCell ref="H3:I3"/>
    <mergeCell ref="J3:K3"/>
    <mergeCell ref="L3:M3"/>
    <mergeCell ref="N3:O3"/>
    <mergeCell ref="A1:R1"/>
    <mergeCell ref="F2:G2"/>
    <mergeCell ref="H2:I2"/>
    <mergeCell ref="J2:K2"/>
    <mergeCell ref="L2:M2"/>
    <mergeCell ref="N2:O2"/>
    <mergeCell ref="P2:Q2"/>
    <mergeCell ref="R2:R3"/>
  </mergeCells>
  <phoneticPr fontId="10" type="noConversion"/>
  <printOptions horizontalCentered="1"/>
  <pageMargins left="0.75" right="0.75" top="0.59" bottom="0.59" header="0.51" footer="0.51"/>
  <pageSetup paperSize="9" scale="40" orientation="portrait"/>
  <headerFooter alignWithMargins="0">
    <oddHeader>&amp;R&amp;9第 &amp;P 页，共 &amp;N 页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.6" x14ac:dyDescent="0.2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>C&amp;C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C&amp;C</dc:creator>
  <cp:lastModifiedBy>范 勤</cp:lastModifiedBy>
  <cp:revision>1</cp:revision>
  <cp:lastPrinted>2015-10-26T06:34:00Z</cp:lastPrinted>
  <dcterms:created xsi:type="dcterms:W3CDTF">2011-02-11T14:14:00Z</dcterms:created>
  <dcterms:modified xsi:type="dcterms:W3CDTF">2024-05-11T03:33:51Z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6F7121D59A3C4B6BBA792881C5F68B12_11</vt:lpwstr>
  </property>
  <property fmtid="{D5CDD505-2E9C-101B-9397-08002B2CF9AE}" pid="3" name="KSOProductBuildVer">
    <vt:lpwstr>2052-12.1.0.16729</vt:lpwstr>
  </property>
</Properties>
</file>