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<sst xmlns="http://schemas.openxmlformats.org/spreadsheetml/2006/main" count="448" uniqueCount="56">
  <si>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</si>
  <si>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</si>
  <si>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</si>
  <si>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</si>
  <si>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</si>
  <si>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</si>
  <si>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</si>
  <si>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</si>
  <si>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</si>
  <si>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</si>
  <si>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</si>
  <si>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箱贴数量</t>
  </si>
  <si>
    <t>Sipariş Geçilen Açık Adet Sayısı</t>
  </si>
  <si>
    <t>Depo Girişi Olan Lot Sayısı</t>
  </si>
  <si>
    <t>Depo Girişi Olan Açık Adet Sayısı</t>
  </si>
  <si>
    <t>C8018A8</t>
  </si>
  <si>
    <t>NS</t>
  </si>
  <si>
    <t>ECOM MP</t>
  </si>
  <si>
    <t>25.05.2024</t>
  </si>
  <si>
    <t>BK23 - BLACK</t>
  </si>
  <si>
    <t>C8018A8ECOMMP1</t>
  </si>
  <si>
    <t>NORTH IRAQ</t>
  </si>
  <si>
    <t>C8018A8YDAA1</t>
  </si>
  <si>
    <t>MOROCCO</t>
  </si>
  <si>
    <t>SOUTH IRAQ</t>
  </si>
  <si>
    <t>EGYPT</t>
  </si>
  <si>
    <t>GEORGIA</t>
  </si>
  <si>
    <t>BOSNIA</t>
  </si>
  <si>
    <t>MACEDONIA</t>
  </si>
  <si>
    <t>UZBEKISTAN</t>
  </si>
  <si>
    <t>UKRAINE</t>
  </si>
  <si>
    <t>ALBANIA</t>
  </si>
  <si>
    <t>MOLDOVA</t>
  </si>
  <si>
    <t>KOSOVO</t>
  </si>
  <si>
    <t>LEBANON</t>
  </si>
  <si>
    <t>Beden Bazlı Toplam Sipariş</t>
  </si>
  <si>
    <t>无价格</t>
  </si>
  <si>
    <t>价格牌数量</t>
  </si>
  <si>
    <t>有价格</t>
  </si>
  <si>
    <t>鞋舌标数量</t>
  </si>
  <si>
    <r>
      <rPr>
        <sz val="11"/>
        <rFont val="Calibri"/>
        <charset val="134"/>
      </rPr>
      <t>Ecom</t>
    </r>
    <r>
      <rPr>
        <sz val="11"/>
        <rFont val="宋体"/>
        <charset val="134"/>
      </rPr>
      <t>单贴纸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</si>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</sst>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3" borderId="1" xfId="0" applyNumberFormat="1" applyFont="1" applyFill="1" applyBorder="1"/>
    <xf numFmtId="0" fontId="2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J1" workbookViewId="0">
      <selection activeCell="Q3" sqref="Q3:Q1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2.7090909090909" customWidth="1"/>
    <col min="5" max="5" width="16.9454545454545" customWidth="1"/>
    <col min="6" max="6" width="14.7090909090909" customWidth="1"/>
    <col min="7" max="7" width="18.8181818181818" customWidth="1"/>
    <col min="8" max="8" width="12.1818181818182" customWidth="1"/>
    <col min="9" max="13" width="9.14545454545454" customWidth="1"/>
    <col min="14" max="14" width="21.1090909090909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1"/>
      <c r="Q2" s="18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1302261</v>
      </c>
      <c r="D3" s="2" t="s">
        <v>17</v>
      </c>
      <c r="E3" s="3" t="s">
        <v>18</v>
      </c>
      <c r="F3" s="3" t="s">
        <v>19</v>
      </c>
      <c r="G3" s="3" t="s">
        <v>20</v>
      </c>
      <c r="H3" s="3"/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12">
        <v>38</v>
      </c>
      <c r="Q3" s="5">
        <f>P3*2</f>
        <v>76</v>
      </c>
      <c r="R3" s="2">
        <v>304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1302262</v>
      </c>
      <c r="D4" s="2" t="s">
        <v>21</v>
      </c>
      <c r="E4" s="3" t="s">
        <v>18</v>
      </c>
      <c r="F4" s="3" t="s">
        <v>19</v>
      </c>
      <c r="G4" s="3" t="s">
        <v>22</v>
      </c>
      <c r="H4" s="3"/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12">
        <v>8</v>
      </c>
      <c r="Q4" s="5">
        <f t="shared" ref="Q4:Q16" si="0">P4*2</f>
        <v>16</v>
      </c>
      <c r="R4" s="2">
        <v>64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1302263</v>
      </c>
      <c r="D5" s="2" t="s">
        <v>23</v>
      </c>
      <c r="E5" s="3" t="s">
        <v>18</v>
      </c>
      <c r="F5" s="3" t="s">
        <v>19</v>
      </c>
      <c r="G5" s="3" t="s">
        <v>22</v>
      </c>
      <c r="H5" s="3"/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12">
        <v>8</v>
      </c>
      <c r="Q5" s="5">
        <f t="shared" si="0"/>
        <v>16</v>
      </c>
      <c r="R5" s="2">
        <v>64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1302264</v>
      </c>
      <c r="D6" s="2" t="s">
        <v>24</v>
      </c>
      <c r="E6" s="3" t="s">
        <v>18</v>
      </c>
      <c r="F6" s="3" t="s">
        <v>19</v>
      </c>
      <c r="G6" s="3" t="s">
        <v>22</v>
      </c>
      <c r="H6" s="3"/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12">
        <v>8</v>
      </c>
      <c r="Q6" s="5">
        <f t="shared" si="0"/>
        <v>16</v>
      </c>
      <c r="R6" s="2">
        <v>64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1285709</v>
      </c>
      <c r="D7" s="2" t="s">
        <v>25</v>
      </c>
      <c r="E7" s="3" t="s">
        <v>18</v>
      </c>
      <c r="F7" s="3" t="s">
        <v>19</v>
      </c>
      <c r="G7" s="3" t="s">
        <v>22</v>
      </c>
      <c r="H7" s="3"/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12">
        <v>11</v>
      </c>
      <c r="Q7" s="5">
        <f t="shared" si="0"/>
        <v>22</v>
      </c>
      <c r="R7" s="2">
        <v>88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1285710</v>
      </c>
      <c r="D8" s="2" t="s">
        <v>26</v>
      </c>
      <c r="E8" s="3" t="s">
        <v>18</v>
      </c>
      <c r="F8" s="3" t="s">
        <v>19</v>
      </c>
      <c r="G8" s="3" t="s">
        <v>22</v>
      </c>
      <c r="H8" s="3"/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12">
        <v>4</v>
      </c>
      <c r="Q8" s="5">
        <f t="shared" si="0"/>
        <v>8</v>
      </c>
      <c r="R8" s="2">
        <v>32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1285711</v>
      </c>
      <c r="D9" s="2" t="s">
        <v>27</v>
      </c>
      <c r="E9" s="3" t="s">
        <v>18</v>
      </c>
      <c r="F9" s="3" t="s">
        <v>19</v>
      </c>
      <c r="G9" s="3" t="s">
        <v>22</v>
      </c>
      <c r="H9" s="3"/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12">
        <v>3</v>
      </c>
      <c r="Q9" s="5">
        <f t="shared" si="0"/>
        <v>6</v>
      </c>
      <c r="R9" s="2">
        <v>24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1285712</v>
      </c>
      <c r="D10" s="2" t="s">
        <v>28</v>
      </c>
      <c r="E10" s="3" t="s">
        <v>18</v>
      </c>
      <c r="F10" s="3" t="s">
        <v>19</v>
      </c>
      <c r="G10" s="3" t="s">
        <v>22</v>
      </c>
      <c r="H10" s="3"/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12">
        <v>3</v>
      </c>
      <c r="Q10" s="5">
        <f t="shared" si="0"/>
        <v>6</v>
      </c>
      <c r="R10" s="2">
        <v>24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1285713</v>
      </c>
      <c r="D11" s="2" t="s">
        <v>29</v>
      </c>
      <c r="E11" s="3" t="s">
        <v>18</v>
      </c>
      <c r="F11" s="3" t="s">
        <v>19</v>
      </c>
      <c r="G11" s="3" t="s">
        <v>22</v>
      </c>
      <c r="H11" s="3"/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12">
        <v>2</v>
      </c>
      <c r="Q11" s="5">
        <f t="shared" si="0"/>
        <v>4</v>
      </c>
      <c r="R11" s="2">
        <v>16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1285714</v>
      </c>
      <c r="D12" s="2" t="s">
        <v>30</v>
      </c>
      <c r="E12" s="3" t="s">
        <v>18</v>
      </c>
      <c r="F12" s="3" t="s">
        <v>19</v>
      </c>
      <c r="G12" s="3" t="s">
        <v>22</v>
      </c>
      <c r="H12" s="3"/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12">
        <v>4</v>
      </c>
      <c r="Q12" s="5">
        <f t="shared" si="0"/>
        <v>8</v>
      </c>
      <c r="R12" s="2">
        <v>32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1285715</v>
      </c>
      <c r="D13" s="2" t="s">
        <v>31</v>
      </c>
      <c r="E13" s="3" t="s">
        <v>18</v>
      </c>
      <c r="F13" s="3" t="s">
        <v>19</v>
      </c>
      <c r="G13" s="3" t="s">
        <v>22</v>
      </c>
      <c r="H13" s="3"/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12">
        <v>3</v>
      </c>
      <c r="Q13" s="5">
        <f t="shared" si="0"/>
        <v>6</v>
      </c>
      <c r="R13" s="2">
        <v>24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1285716</v>
      </c>
      <c r="D14" s="2" t="s">
        <v>32</v>
      </c>
      <c r="E14" s="3" t="s">
        <v>18</v>
      </c>
      <c r="F14" s="3" t="s">
        <v>19</v>
      </c>
      <c r="G14" s="3" t="s">
        <v>22</v>
      </c>
      <c r="H14" s="3"/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12">
        <v>6</v>
      </c>
      <c r="Q14" s="5">
        <f t="shared" si="0"/>
        <v>12</v>
      </c>
      <c r="R14" s="2">
        <v>48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1285717</v>
      </c>
      <c r="D15" s="2" t="s">
        <v>33</v>
      </c>
      <c r="E15" s="3" t="s">
        <v>18</v>
      </c>
      <c r="F15" s="3" t="s">
        <v>19</v>
      </c>
      <c r="G15" s="3" t="s">
        <v>22</v>
      </c>
      <c r="H15" s="3"/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12">
        <v>4</v>
      </c>
      <c r="Q15" s="5">
        <f t="shared" si="0"/>
        <v>8</v>
      </c>
      <c r="R15" s="2">
        <v>32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1285718</v>
      </c>
      <c r="D16" s="2" t="s">
        <v>34</v>
      </c>
      <c r="E16" s="3" t="s">
        <v>18</v>
      </c>
      <c r="F16" s="3" t="s">
        <v>19</v>
      </c>
      <c r="G16" s="3" t="s">
        <v>22</v>
      </c>
      <c r="H16" s="3"/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12">
        <v>2</v>
      </c>
      <c r="Q16" s="5">
        <f t="shared" si="0"/>
        <v>4</v>
      </c>
      <c r="R16" s="2">
        <v>16</v>
      </c>
      <c r="S16" s="2">
        <v>0</v>
      </c>
      <c r="T16" s="2">
        <v>0</v>
      </c>
    </row>
    <row r="19" spans="1:41">
      <c r="A19" s="1" t="s">
        <v>35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>
        <v>36</v>
      </c>
      <c r="J20" s="1">
        <v>37</v>
      </c>
      <c r="K20" s="1">
        <v>38</v>
      </c>
      <c r="L20" s="1">
        <v>39</v>
      </c>
      <c r="M20" s="1">
        <v>40</v>
      </c>
      <c r="N20" s="1" t="s">
        <v>10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="4" customFormat="1" spans="1:15">
      <c r="A21" s="5" t="s">
        <v>15</v>
      </c>
      <c r="B21" s="5" t="s">
        <v>16</v>
      </c>
      <c r="C21" s="5">
        <v>1302261</v>
      </c>
      <c r="D21" s="5" t="s">
        <v>17</v>
      </c>
      <c r="E21" s="6" t="s">
        <v>18</v>
      </c>
      <c r="F21" s="6" t="s">
        <v>19</v>
      </c>
      <c r="G21" s="6" t="s">
        <v>20</v>
      </c>
      <c r="H21" s="6"/>
      <c r="I21" s="6">
        <v>38</v>
      </c>
      <c r="J21" s="6">
        <v>76</v>
      </c>
      <c r="K21" s="5">
        <v>76</v>
      </c>
      <c r="L21" s="5">
        <v>76</v>
      </c>
      <c r="M21" s="5">
        <v>38</v>
      </c>
      <c r="N21" s="5" t="s">
        <v>17</v>
      </c>
      <c r="O21" s="13" t="s">
        <v>36</v>
      </c>
    </row>
    <row r="22" spans="1:14">
      <c r="A22" s="2" t="s">
        <v>15</v>
      </c>
      <c r="B22" s="2" t="s">
        <v>16</v>
      </c>
      <c r="C22" s="2">
        <v>1302262</v>
      </c>
      <c r="D22" s="2" t="s">
        <v>21</v>
      </c>
      <c r="E22" s="3" t="s">
        <v>18</v>
      </c>
      <c r="F22" s="3" t="s">
        <v>19</v>
      </c>
      <c r="G22" s="3" t="s">
        <v>22</v>
      </c>
      <c r="H22" s="3"/>
      <c r="I22" s="3">
        <v>8</v>
      </c>
      <c r="J22" s="3">
        <v>16</v>
      </c>
      <c r="K22" s="2">
        <v>16</v>
      </c>
      <c r="L22" s="2">
        <v>16</v>
      </c>
      <c r="M22" s="2">
        <v>8</v>
      </c>
      <c r="N22" s="2" t="s">
        <v>21</v>
      </c>
    </row>
    <row r="23" spans="1:14">
      <c r="A23" s="2" t="s">
        <v>15</v>
      </c>
      <c r="B23" s="2" t="s">
        <v>16</v>
      </c>
      <c r="C23" s="2">
        <v>1302263</v>
      </c>
      <c r="D23" s="2" t="s">
        <v>23</v>
      </c>
      <c r="E23" s="3" t="s">
        <v>18</v>
      </c>
      <c r="F23" s="3" t="s">
        <v>19</v>
      </c>
      <c r="G23" s="3" t="s">
        <v>22</v>
      </c>
      <c r="H23" s="3"/>
      <c r="I23" s="3">
        <v>8</v>
      </c>
      <c r="J23" s="3">
        <v>16</v>
      </c>
      <c r="K23" s="2">
        <v>16</v>
      </c>
      <c r="L23" s="2">
        <v>16</v>
      </c>
      <c r="M23" s="2">
        <v>8</v>
      </c>
      <c r="N23" s="2" t="s">
        <v>23</v>
      </c>
    </row>
    <row r="24" spans="1:14">
      <c r="A24" s="2" t="s">
        <v>15</v>
      </c>
      <c r="B24" s="2" t="s">
        <v>16</v>
      </c>
      <c r="C24" s="2">
        <v>1302264</v>
      </c>
      <c r="D24" s="2" t="s">
        <v>24</v>
      </c>
      <c r="E24" s="3" t="s">
        <v>18</v>
      </c>
      <c r="F24" s="3" t="s">
        <v>19</v>
      </c>
      <c r="G24" s="3" t="s">
        <v>22</v>
      </c>
      <c r="H24" s="3"/>
      <c r="I24" s="3">
        <v>8</v>
      </c>
      <c r="J24" s="3">
        <v>16</v>
      </c>
      <c r="K24" s="2">
        <v>16</v>
      </c>
      <c r="L24" s="2">
        <v>16</v>
      </c>
      <c r="M24" s="2">
        <v>8</v>
      </c>
      <c r="N24" s="2" t="s">
        <v>24</v>
      </c>
    </row>
    <row r="25" spans="1:14">
      <c r="A25" s="2" t="s">
        <v>15</v>
      </c>
      <c r="B25" s="2" t="s">
        <v>16</v>
      </c>
      <c r="C25" s="2">
        <v>1285709</v>
      </c>
      <c r="D25" s="2" t="s">
        <v>25</v>
      </c>
      <c r="E25" s="3" t="s">
        <v>18</v>
      </c>
      <c r="F25" s="3" t="s">
        <v>19</v>
      </c>
      <c r="G25" s="3" t="s">
        <v>22</v>
      </c>
      <c r="H25" s="3"/>
      <c r="I25" s="3">
        <v>11</v>
      </c>
      <c r="J25" s="3">
        <v>22</v>
      </c>
      <c r="K25" s="2">
        <v>22</v>
      </c>
      <c r="L25" s="2">
        <v>22</v>
      </c>
      <c r="M25" s="2">
        <v>11</v>
      </c>
      <c r="N25" s="2" t="s">
        <v>25</v>
      </c>
    </row>
    <row r="26" spans="1:14">
      <c r="A26" s="2" t="s">
        <v>15</v>
      </c>
      <c r="B26" s="2" t="s">
        <v>16</v>
      </c>
      <c r="C26" s="2">
        <v>1285710</v>
      </c>
      <c r="D26" s="2" t="s">
        <v>26</v>
      </c>
      <c r="E26" s="3" t="s">
        <v>18</v>
      </c>
      <c r="F26" s="3" t="s">
        <v>19</v>
      </c>
      <c r="G26" s="3" t="s">
        <v>22</v>
      </c>
      <c r="H26" s="3"/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26</v>
      </c>
    </row>
    <row r="27" spans="1:14">
      <c r="A27" s="2" t="s">
        <v>15</v>
      </c>
      <c r="B27" s="2" t="s">
        <v>16</v>
      </c>
      <c r="C27" s="2">
        <v>1285711</v>
      </c>
      <c r="D27" s="2" t="s">
        <v>27</v>
      </c>
      <c r="E27" s="3" t="s">
        <v>18</v>
      </c>
      <c r="F27" s="3" t="s">
        <v>19</v>
      </c>
      <c r="G27" s="3" t="s">
        <v>22</v>
      </c>
      <c r="H27" s="3"/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27</v>
      </c>
    </row>
    <row r="28" spans="1:14">
      <c r="A28" s="2" t="s">
        <v>15</v>
      </c>
      <c r="B28" s="2" t="s">
        <v>16</v>
      </c>
      <c r="C28" s="2">
        <v>1285712</v>
      </c>
      <c r="D28" s="2" t="s">
        <v>28</v>
      </c>
      <c r="E28" s="3" t="s">
        <v>18</v>
      </c>
      <c r="F28" s="3" t="s">
        <v>19</v>
      </c>
      <c r="G28" s="3" t="s">
        <v>22</v>
      </c>
      <c r="H28" s="3"/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28</v>
      </c>
    </row>
    <row r="29" spans="1:14">
      <c r="A29" s="2" t="s">
        <v>15</v>
      </c>
      <c r="B29" s="2" t="s">
        <v>16</v>
      </c>
      <c r="C29" s="2">
        <v>1285713</v>
      </c>
      <c r="D29" s="2" t="s">
        <v>29</v>
      </c>
      <c r="E29" s="3" t="s">
        <v>18</v>
      </c>
      <c r="F29" s="3" t="s">
        <v>19</v>
      </c>
      <c r="G29" s="3" t="s">
        <v>22</v>
      </c>
      <c r="H29" s="3"/>
      <c r="I29" s="3">
        <v>2</v>
      </c>
      <c r="J29" s="3">
        <v>4</v>
      </c>
      <c r="K29" s="2">
        <v>4</v>
      </c>
      <c r="L29" s="2">
        <v>4</v>
      </c>
      <c r="M29" s="2">
        <v>2</v>
      </c>
      <c r="N29" s="2" t="s">
        <v>29</v>
      </c>
    </row>
    <row r="30" spans="1:14">
      <c r="A30" s="2" t="s">
        <v>15</v>
      </c>
      <c r="B30" s="2" t="s">
        <v>16</v>
      </c>
      <c r="C30" s="2">
        <v>1285714</v>
      </c>
      <c r="D30" s="2" t="s">
        <v>30</v>
      </c>
      <c r="E30" s="3" t="s">
        <v>18</v>
      </c>
      <c r="F30" s="3" t="s">
        <v>19</v>
      </c>
      <c r="G30" s="3" t="s">
        <v>22</v>
      </c>
      <c r="H30" s="3"/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30</v>
      </c>
    </row>
    <row r="31" spans="1:14">
      <c r="A31" s="2" t="s">
        <v>15</v>
      </c>
      <c r="B31" s="2" t="s">
        <v>16</v>
      </c>
      <c r="C31" s="2">
        <v>1285715</v>
      </c>
      <c r="D31" s="2" t="s">
        <v>31</v>
      </c>
      <c r="E31" s="3" t="s">
        <v>18</v>
      </c>
      <c r="F31" s="3" t="s">
        <v>19</v>
      </c>
      <c r="G31" s="3" t="s">
        <v>22</v>
      </c>
      <c r="H31" s="3"/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31</v>
      </c>
    </row>
    <row r="32" spans="1:14">
      <c r="A32" s="2" t="s">
        <v>15</v>
      </c>
      <c r="B32" s="2" t="s">
        <v>16</v>
      </c>
      <c r="C32" s="2">
        <v>1285716</v>
      </c>
      <c r="D32" s="2" t="s">
        <v>32</v>
      </c>
      <c r="E32" s="3" t="s">
        <v>18</v>
      </c>
      <c r="F32" s="3" t="s">
        <v>19</v>
      </c>
      <c r="G32" s="3" t="s">
        <v>22</v>
      </c>
      <c r="H32" s="3"/>
      <c r="I32" s="3">
        <v>6</v>
      </c>
      <c r="J32" s="3">
        <v>12</v>
      </c>
      <c r="K32" s="2">
        <v>12</v>
      </c>
      <c r="L32" s="2">
        <v>12</v>
      </c>
      <c r="M32" s="2">
        <v>6</v>
      </c>
      <c r="N32" s="2" t="s">
        <v>32</v>
      </c>
    </row>
    <row r="33" spans="1:14">
      <c r="A33" s="2" t="s">
        <v>15</v>
      </c>
      <c r="B33" s="2" t="s">
        <v>16</v>
      </c>
      <c r="C33" s="2">
        <v>1285717</v>
      </c>
      <c r="D33" s="2" t="s">
        <v>33</v>
      </c>
      <c r="E33" s="3" t="s">
        <v>18</v>
      </c>
      <c r="F33" s="3" t="s">
        <v>19</v>
      </c>
      <c r="G33" s="3" t="s">
        <v>22</v>
      </c>
      <c r="H33" s="3"/>
      <c r="I33" s="3">
        <v>4</v>
      </c>
      <c r="J33" s="3">
        <v>8</v>
      </c>
      <c r="K33" s="2">
        <v>8</v>
      </c>
      <c r="L33" s="2">
        <v>8</v>
      </c>
      <c r="M33" s="2">
        <v>4</v>
      </c>
      <c r="N33" s="2" t="s">
        <v>33</v>
      </c>
    </row>
    <row r="34" spans="1:14">
      <c r="A34" s="2" t="s">
        <v>15</v>
      </c>
      <c r="B34" s="2" t="s">
        <v>16</v>
      </c>
      <c r="C34" s="2">
        <v>1285718</v>
      </c>
      <c r="D34" s="2" t="s">
        <v>34</v>
      </c>
      <c r="E34" s="3" t="s">
        <v>18</v>
      </c>
      <c r="F34" s="3" t="s">
        <v>19</v>
      </c>
      <c r="G34" s="3" t="s">
        <v>22</v>
      </c>
      <c r="H34" s="3"/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34</v>
      </c>
    </row>
    <row r="35" spans="9:13">
      <c r="I35">
        <f>SUM(I20:I34)</f>
        <v>140</v>
      </c>
      <c r="J35">
        <f>SUM(J20:J34)</f>
        <v>245</v>
      </c>
      <c r="K35">
        <f>SUM(K20:K34)</f>
        <v>246</v>
      </c>
      <c r="L35">
        <f>SUM(L20:L34)</f>
        <v>247</v>
      </c>
      <c r="M35">
        <f>SUM(M20:M34)</f>
        <v>144</v>
      </c>
    </row>
    <row r="37" spans="8:13">
      <c r="H37" s="7" t="s">
        <v>37</v>
      </c>
      <c r="I37" s="14">
        <v>36</v>
      </c>
      <c r="J37" s="14">
        <v>37</v>
      </c>
      <c r="K37" s="14">
        <v>38</v>
      </c>
      <c r="L37" s="14">
        <v>39</v>
      </c>
      <c r="M37" s="14">
        <v>40</v>
      </c>
    </row>
    <row r="38" spans="8:13">
      <c r="H38" s="7" t="s">
        <v>36</v>
      </c>
      <c r="I38" s="15">
        <v>38</v>
      </c>
      <c r="J38" s="15">
        <v>76</v>
      </c>
      <c r="K38" s="16">
        <v>76</v>
      </c>
      <c r="L38" s="16">
        <v>76</v>
      </c>
      <c r="M38" s="16">
        <v>38</v>
      </c>
    </row>
    <row r="39" spans="8:13">
      <c r="H39" s="7" t="s">
        <v>38</v>
      </c>
      <c r="I39" s="16">
        <f>SUM(I22:I34)</f>
        <v>66</v>
      </c>
      <c r="J39" s="16">
        <f>SUM(J22:J34)</f>
        <v>132</v>
      </c>
      <c r="K39" s="16">
        <f>SUM(K22:K34)</f>
        <v>132</v>
      </c>
      <c r="L39" s="16">
        <f>SUM(L22:L34)</f>
        <v>132</v>
      </c>
      <c r="M39" s="16">
        <f>SUM(M22:M34)</f>
        <v>66</v>
      </c>
    </row>
    <row r="42" spans="8:13">
      <c r="H42" s="8" t="s">
        <v>39</v>
      </c>
      <c r="I42" s="17">
        <v>36</v>
      </c>
      <c r="J42" s="17">
        <v>37</v>
      </c>
      <c r="K42" s="17">
        <v>38</v>
      </c>
      <c r="L42" s="17">
        <v>39</v>
      </c>
      <c r="M42" s="17">
        <v>40</v>
      </c>
    </row>
    <row r="43" spans="8:13">
      <c r="H43" s="9"/>
      <c r="I43" s="10">
        <f>I35*2</f>
        <v>280</v>
      </c>
      <c r="J43" s="10">
        <f>J35*2</f>
        <v>490</v>
      </c>
      <c r="K43" s="10">
        <f>K35*2</f>
        <v>492</v>
      </c>
      <c r="L43" s="10">
        <f>L35*2</f>
        <v>494</v>
      </c>
      <c r="M43" s="10">
        <f>M35*2</f>
        <v>288</v>
      </c>
    </row>
    <row r="45" spans="8:13">
      <c r="H45" s="10" t="s">
        <v>40</v>
      </c>
      <c r="I45" s="17">
        <v>36</v>
      </c>
      <c r="J45" s="17">
        <v>37</v>
      </c>
      <c r="K45" s="17">
        <v>38</v>
      </c>
      <c r="L45" s="17">
        <v>39</v>
      </c>
      <c r="M45" s="17">
        <v>40</v>
      </c>
    </row>
    <row r="46" spans="8:13">
      <c r="H46" s="10"/>
      <c r="I46" s="6">
        <v>38</v>
      </c>
      <c r="J46" s="6">
        <v>76</v>
      </c>
      <c r="K46" s="5">
        <v>76</v>
      </c>
      <c r="L46" s="5">
        <v>76</v>
      </c>
      <c r="M46" s="5">
        <v>38</v>
      </c>
    </row>
    <row r="49" spans="9:13">
      <c r="I49" s="1">
        <v>36</v>
      </c>
      <c r="J49" s="1">
        <v>37</v>
      </c>
      <c r="K49" s="1">
        <v>38</v>
      </c>
      <c r="L49" s="1">
        <v>39</v>
      </c>
      <c r="M49" s="1">
        <v>40</v>
      </c>
    </row>
    <row r="50" spans="9:13">
      <c r="I50">
        <f>I35-I46</f>
        <v>102</v>
      </c>
      <c r="J50">
        <f>J35-J46</f>
        <v>169</v>
      </c>
      <c r="K50">
        <f>K35-K46</f>
        <v>170</v>
      </c>
      <c r="L50">
        <f>L35-L46</f>
        <v>171</v>
      </c>
      <c r="M50">
        <f>M35-M46</f>
        <v>106</v>
      </c>
    </row>
  </sheetData>
  <mergeCells count="2">
    <mergeCell ref="A1:S1"/>
    <mergeCell ref="A19:N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2.7090909090909" customWidth="1"/>
    <col min="5" max="5" width="22.6636363636364" customWidth="1"/>
    <col min="6" max="6" width="16.7181818181818" customWidth="1"/>
    <col min="7" max="7" width="18.8181818181818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42</v>
      </c>
      <c r="B2" s="1" t="s">
        <v>43</v>
      </c>
      <c r="C2" s="1" t="s">
        <v>44</v>
      </c>
      <c r="D2" s="1" t="s">
        <v>4</v>
      </c>
      <c r="E2" s="1" t="s">
        <v>45</v>
      </c>
      <c r="F2" s="1" t="s">
        <v>46</v>
      </c>
      <c r="G2" s="1" t="s">
        <v>47</v>
      </c>
      <c r="H2" s="1" t="s">
        <v>48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49</v>
      </c>
      <c r="O2" s="1" t="s">
        <v>50</v>
      </c>
      <c r="P2" s="1" t="s">
        <v>51</v>
      </c>
      <c r="Q2" s="1" t="s">
        <v>52</v>
      </c>
      <c r="R2" s="1" t="s">
        <v>53</v>
      </c>
      <c r="S2" s="1" t="s">
        <v>54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1302261</v>
      </c>
      <c r="D3" s="2" t="s">
        <v>17</v>
      </c>
      <c r="E3" s="3" t="s">
        <v>18</v>
      </c>
      <c r="F3" s="3" t="s">
        <v>19</v>
      </c>
      <c r="G3" s="3" t="s">
        <v>20</v>
      </c>
      <c r="H3" s="3"/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38</v>
      </c>
      <c r="Q3" s="2">
        <v>304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1302262</v>
      </c>
      <c r="D4" s="2" t="s">
        <v>21</v>
      </c>
      <c r="E4" s="3" t="s">
        <v>18</v>
      </c>
      <c r="F4" s="3" t="s">
        <v>19</v>
      </c>
      <c r="G4" s="3" t="s">
        <v>22</v>
      </c>
      <c r="H4" s="3"/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8</v>
      </c>
      <c r="Q4" s="2">
        <v>64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1302263</v>
      </c>
      <c r="D5" s="2" t="s">
        <v>23</v>
      </c>
      <c r="E5" s="3" t="s">
        <v>18</v>
      </c>
      <c r="F5" s="3" t="s">
        <v>19</v>
      </c>
      <c r="G5" s="3" t="s">
        <v>22</v>
      </c>
      <c r="H5" s="3"/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8</v>
      </c>
      <c r="Q5" s="2">
        <v>64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1302264</v>
      </c>
      <c r="D6" s="2" t="s">
        <v>24</v>
      </c>
      <c r="E6" s="3" t="s">
        <v>18</v>
      </c>
      <c r="F6" s="3" t="s">
        <v>19</v>
      </c>
      <c r="G6" s="3" t="s">
        <v>22</v>
      </c>
      <c r="H6" s="3"/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8</v>
      </c>
      <c r="Q6" s="2">
        <v>64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1285709</v>
      </c>
      <c r="D7" s="2" t="s">
        <v>25</v>
      </c>
      <c r="E7" s="3" t="s">
        <v>18</v>
      </c>
      <c r="F7" s="3" t="s">
        <v>19</v>
      </c>
      <c r="G7" s="3" t="s">
        <v>22</v>
      </c>
      <c r="H7" s="3"/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11</v>
      </c>
      <c r="Q7" s="2">
        <v>88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1285710</v>
      </c>
      <c r="D8" s="2" t="s">
        <v>26</v>
      </c>
      <c r="E8" s="3" t="s">
        <v>18</v>
      </c>
      <c r="F8" s="3" t="s">
        <v>19</v>
      </c>
      <c r="G8" s="3" t="s">
        <v>22</v>
      </c>
      <c r="H8" s="3"/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4</v>
      </c>
      <c r="Q8" s="2">
        <v>32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1285711</v>
      </c>
      <c r="D9" s="2" t="s">
        <v>27</v>
      </c>
      <c r="E9" s="3" t="s">
        <v>18</v>
      </c>
      <c r="F9" s="3" t="s">
        <v>19</v>
      </c>
      <c r="G9" s="3" t="s">
        <v>22</v>
      </c>
      <c r="H9" s="3"/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3</v>
      </c>
      <c r="Q9" s="2">
        <v>24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1285712</v>
      </c>
      <c r="D10" s="2" t="s">
        <v>28</v>
      </c>
      <c r="E10" s="3" t="s">
        <v>18</v>
      </c>
      <c r="F10" s="3" t="s">
        <v>19</v>
      </c>
      <c r="G10" s="3" t="s">
        <v>22</v>
      </c>
      <c r="H10" s="3"/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3</v>
      </c>
      <c r="Q10" s="2">
        <v>24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1285713</v>
      </c>
      <c r="D11" s="2" t="s">
        <v>29</v>
      </c>
      <c r="E11" s="3" t="s">
        <v>18</v>
      </c>
      <c r="F11" s="3" t="s">
        <v>19</v>
      </c>
      <c r="G11" s="3" t="s">
        <v>22</v>
      </c>
      <c r="H11" s="3"/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2</v>
      </c>
      <c r="Q11" s="2">
        <v>16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1285714</v>
      </c>
      <c r="D12" s="2" t="s">
        <v>30</v>
      </c>
      <c r="E12" s="3" t="s">
        <v>18</v>
      </c>
      <c r="F12" s="3" t="s">
        <v>19</v>
      </c>
      <c r="G12" s="3" t="s">
        <v>22</v>
      </c>
      <c r="H12" s="3"/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4</v>
      </c>
      <c r="Q12" s="2">
        <v>32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1285715</v>
      </c>
      <c r="D13" s="2" t="s">
        <v>31</v>
      </c>
      <c r="E13" s="3" t="s">
        <v>18</v>
      </c>
      <c r="F13" s="3" t="s">
        <v>19</v>
      </c>
      <c r="G13" s="3" t="s">
        <v>22</v>
      </c>
      <c r="H13" s="3"/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3</v>
      </c>
      <c r="Q13" s="2">
        <v>24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1285716</v>
      </c>
      <c r="D14" s="2" t="s">
        <v>32</v>
      </c>
      <c r="E14" s="3" t="s">
        <v>18</v>
      </c>
      <c r="F14" s="3" t="s">
        <v>19</v>
      </c>
      <c r="G14" s="3" t="s">
        <v>22</v>
      </c>
      <c r="H14" s="3"/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6</v>
      </c>
      <c r="Q14" s="2">
        <v>48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1285717</v>
      </c>
      <c r="D15" s="2" t="s">
        <v>33</v>
      </c>
      <c r="E15" s="3" t="s">
        <v>18</v>
      </c>
      <c r="F15" s="3" t="s">
        <v>19</v>
      </c>
      <c r="G15" s="3" t="s">
        <v>22</v>
      </c>
      <c r="H15" s="3"/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4</v>
      </c>
      <c r="Q15" s="2">
        <v>32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1285718</v>
      </c>
      <c r="D16" s="2" t="s">
        <v>34</v>
      </c>
      <c r="E16" s="3" t="s">
        <v>18</v>
      </c>
      <c r="F16" s="3" t="s">
        <v>19</v>
      </c>
      <c r="G16" s="3" t="s">
        <v>22</v>
      </c>
      <c r="H16" s="3"/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2">
        <v>2</v>
      </c>
      <c r="Q16" s="2">
        <v>16</v>
      </c>
      <c r="R16" s="2">
        <v>0</v>
      </c>
      <c r="S16" s="2">
        <v>0</v>
      </c>
    </row>
    <row r="19" spans="1:40">
      <c r="A19" s="1" t="s">
        <v>55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42</v>
      </c>
      <c r="B20" s="1" t="s">
        <v>43</v>
      </c>
      <c r="C20" s="1" t="s">
        <v>44</v>
      </c>
      <c r="D20" s="1" t="s">
        <v>4</v>
      </c>
      <c r="E20" s="1" t="s">
        <v>45</v>
      </c>
      <c r="F20" s="1" t="s">
        <v>46</v>
      </c>
      <c r="G20" s="1" t="s">
        <v>47</v>
      </c>
      <c r="H20" s="1" t="s">
        <v>48</v>
      </c>
      <c r="I20" s="1">
        <v>36</v>
      </c>
      <c r="J20" s="1">
        <v>37</v>
      </c>
      <c r="K20" s="1">
        <v>38</v>
      </c>
      <c r="L20" s="1">
        <v>39</v>
      </c>
      <c r="M20" s="1">
        <v>40</v>
      </c>
      <c r="N20" s="1" t="s">
        <v>50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4">
      <c r="A21" s="2" t="s">
        <v>15</v>
      </c>
      <c r="B21" s="2" t="s">
        <v>16</v>
      </c>
      <c r="C21" s="2">
        <v>1302261</v>
      </c>
      <c r="D21" s="2" t="s">
        <v>17</v>
      </c>
      <c r="E21" s="3" t="s">
        <v>18</v>
      </c>
      <c r="F21" s="3" t="s">
        <v>19</v>
      </c>
      <c r="G21" s="3" t="s">
        <v>20</v>
      </c>
      <c r="H21" s="3"/>
      <c r="I21" s="3">
        <v>38</v>
      </c>
      <c r="J21" s="3">
        <v>76</v>
      </c>
      <c r="K21" s="2">
        <v>76</v>
      </c>
      <c r="L21" s="2">
        <v>76</v>
      </c>
      <c r="M21" s="2">
        <v>38</v>
      </c>
      <c r="N21" s="2" t="s">
        <v>17</v>
      </c>
    </row>
    <row r="22" spans="1:14">
      <c r="A22" s="2" t="s">
        <v>15</v>
      </c>
      <c r="B22" s="2" t="s">
        <v>16</v>
      </c>
      <c r="C22" s="2">
        <v>1302262</v>
      </c>
      <c r="D22" s="2" t="s">
        <v>21</v>
      </c>
      <c r="E22" s="3" t="s">
        <v>18</v>
      </c>
      <c r="F22" s="3" t="s">
        <v>19</v>
      </c>
      <c r="G22" s="3" t="s">
        <v>22</v>
      </c>
      <c r="H22" s="3"/>
      <c r="I22" s="3">
        <v>8</v>
      </c>
      <c r="J22" s="3">
        <v>16</v>
      </c>
      <c r="K22" s="2">
        <v>16</v>
      </c>
      <c r="L22" s="2">
        <v>16</v>
      </c>
      <c r="M22" s="2">
        <v>8</v>
      </c>
      <c r="N22" s="2" t="s">
        <v>21</v>
      </c>
    </row>
    <row r="23" spans="1:14">
      <c r="A23" s="2" t="s">
        <v>15</v>
      </c>
      <c r="B23" s="2" t="s">
        <v>16</v>
      </c>
      <c r="C23" s="2">
        <v>1302263</v>
      </c>
      <c r="D23" s="2" t="s">
        <v>23</v>
      </c>
      <c r="E23" s="3" t="s">
        <v>18</v>
      </c>
      <c r="F23" s="3" t="s">
        <v>19</v>
      </c>
      <c r="G23" s="3" t="s">
        <v>22</v>
      </c>
      <c r="H23" s="3"/>
      <c r="I23" s="3">
        <v>8</v>
      </c>
      <c r="J23" s="3">
        <v>16</v>
      </c>
      <c r="K23" s="2">
        <v>16</v>
      </c>
      <c r="L23" s="2">
        <v>16</v>
      </c>
      <c r="M23" s="2">
        <v>8</v>
      </c>
      <c r="N23" s="2" t="s">
        <v>23</v>
      </c>
    </row>
    <row r="24" spans="1:14">
      <c r="A24" s="2" t="s">
        <v>15</v>
      </c>
      <c r="B24" s="2" t="s">
        <v>16</v>
      </c>
      <c r="C24" s="2">
        <v>1302264</v>
      </c>
      <c r="D24" s="2" t="s">
        <v>24</v>
      </c>
      <c r="E24" s="3" t="s">
        <v>18</v>
      </c>
      <c r="F24" s="3" t="s">
        <v>19</v>
      </c>
      <c r="G24" s="3" t="s">
        <v>22</v>
      </c>
      <c r="H24" s="3"/>
      <c r="I24" s="3">
        <v>8</v>
      </c>
      <c r="J24" s="3">
        <v>16</v>
      </c>
      <c r="K24" s="2">
        <v>16</v>
      </c>
      <c r="L24" s="2">
        <v>16</v>
      </c>
      <c r="M24" s="2">
        <v>8</v>
      </c>
      <c r="N24" s="2" t="s">
        <v>24</v>
      </c>
    </row>
    <row r="25" spans="1:14">
      <c r="A25" s="2" t="s">
        <v>15</v>
      </c>
      <c r="B25" s="2" t="s">
        <v>16</v>
      </c>
      <c r="C25" s="2">
        <v>1285709</v>
      </c>
      <c r="D25" s="2" t="s">
        <v>25</v>
      </c>
      <c r="E25" s="3" t="s">
        <v>18</v>
      </c>
      <c r="F25" s="3" t="s">
        <v>19</v>
      </c>
      <c r="G25" s="3" t="s">
        <v>22</v>
      </c>
      <c r="H25" s="3"/>
      <c r="I25" s="3">
        <v>11</v>
      </c>
      <c r="J25" s="3">
        <v>22</v>
      </c>
      <c r="K25" s="2">
        <v>22</v>
      </c>
      <c r="L25" s="2">
        <v>22</v>
      </c>
      <c r="M25" s="2">
        <v>11</v>
      </c>
      <c r="N25" s="2" t="s">
        <v>25</v>
      </c>
    </row>
    <row r="26" spans="1:14">
      <c r="A26" s="2" t="s">
        <v>15</v>
      </c>
      <c r="B26" s="2" t="s">
        <v>16</v>
      </c>
      <c r="C26" s="2">
        <v>1285710</v>
      </c>
      <c r="D26" s="2" t="s">
        <v>26</v>
      </c>
      <c r="E26" s="3" t="s">
        <v>18</v>
      </c>
      <c r="F26" s="3" t="s">
        <v>19</v>
      </c>
      <c r="G26" s="3" t="s">
        <v>22</v>
      </c>
      <c r="H26" s="3"/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26</v>
      </c>
    </row>
    <row r="27" spans="1:14">
      <c r="A27" s="2" t="s">
        <v>15</v>
      </c>
      <c r="B27" s="2" t="s">
        <v>16</v>
      </c>
      <c r="C27" s="2">
        <v>1285711</v>
      </c>
      <c r="D27" s="2" t="s">
        <v>27</v>
      </c>
      <c r="E27" s="3" t="s">
        <v>18</v>
      </c>
      <c r="F27" s="3" t="s">
        <v>19</v>
      </c>
      <c r="G27" s="3" t="s">
        <v>22</v>
      </c>
      <c r="H27" s="3"/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27</v>
      </c>
    </row>
    <row r="28" spans="1:14">
      <c r="A28" s="2" t="s">
        <v>15</v>
      </c>
      <c r="B28" s="2" t="s">
        <v>16</v>
      </c>
      <c r="C28" s="2">
        <v>1285712</v>
      </c>
      <c r="D28" s="2" t="s">
        <v>28</v>
      </c>
      <c r="E28" s="3" t="s">
        <v>18</v>
      </c>
      <c r="F28" s="3" t="s">
        <v>19</v>
      </c>
      <c r="G28" s="3" t="s">
        <v>22</v>
      </c>
      <c r="H28" s="3"/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28</v>
      </c>
    </row>
    <row r="29" spans="1:14">
      <c r="A29" s="2" t="s">
        <v>15</v>
      </c>
      <c r="B29" s="2" t="s">
        <v>16</v>
      </c>
      <c r="C29" s="2">
        <v>1285713</v>
      </c>
      <c r="D29" s="2" t="s">
        <v>29</v>
      </c>
      <c r="E29" s="3" t="s">
        <v>18</v>
      </c>
      <c r="F29" s="3" t="s">
        <v>19</v>
      </c>
      <c r="G29" s="3" t="s">
        <v>22</v>
      </c>
      <c r="H29" s="3"/>
      <c r="I29" s="3">
        <v>2</v>
      </c>
      <c r="J29" s="3">
        <v>4</v>
      </c>
      <c r="K29" s="2">
        <v>4</v>
      </c>
      <c r="L29" s="2">
        <v>4</v>
      </c>
      <c r="M29" s="2">
        <v>2</v>
      </c>
      <c r="N29" s="2" t="s">
        <v>29</v>
      </c>
    </row>
    <row r="30" spans="1:14">
      <c r="A30" s="2" t="s">
        <v>15</v>
      </c>
      <c r="B30" s="2" t="s">
        <v>16</v>
      </c>
      <c r="C30" s="2">
        <v>1285714</v>
      </c>
      <c r="D30" s="2" t="s">
        <v>30</v>
      </c>
      <c r="E30" s="3" t="s">
        <v>18</v>
      </c>
      <c r="F30" s="3" t="s">
        <v>19</v>
      </c>
      <c r="G30" s="3" t="s">
        <v>22</v>
      </c>
      <c r="H30" s="3"/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30</v>
      </c>
    </row>
    <row r="31" spans="1:14">
      <c r="A31" s="2" t="s">
        <v>15</v>
      </c>
      <c r="B31" s="2" t="s">
        <v>16</v>
      </c>
      <c r="C31" s="2">
        <v>1285715</v>
      </c>
      <c r="D31" s="2" t="s">
        <v>31</v>
      </c>
      <c r="E31" s="3" t="s">
        <v>18</v>
      </c>
      <c r="F31" s="3" t="s">
        <v>19</v>
      </c>
      <c r="G31" s="3" t="s">
        <v>22</v>
      </c>
      <c r="H31" s="3"/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31</v>
      </c>
    </row>
    <row r="32" spans="1:14">
      <c r="A32" s="2" t="s">
        <v>15</v>
      </c>
      <c r="B32" s="2" t="s">
        <v>16</v>
      </c>
      <c r="C32" s="2">
        <v>1285716</v>
      </c>
      <c r="D32" s="2" t="s">
        <v>32</v>
      </c>
      <c r="E32" s="3" t="s">
        <v>18</v>
      </c>
      <c r="F32" s="3" t="s">
        <v>19</v>
      </c>
      <c r="G32" s="3" t="s">
        <v>22</v>
      </c>
      <c r="H32" s="3"/>
      <c r="I32" s="3">
        <v>6</v>
      </c>
      <c r="J32" s="3">
        <v>12</v>
      </c>
      <c r="K32" s="2">
        <v>12</v>
      </c>
      <c r="L32" s="2">
        <v>12</v>
      </c>
      <c r="M32" s="2">
        <v>6</v>
      </c>
      <c r="N32" s="2" t="s">
        <v>32</v>
      </c>
    </row>
    <row r="33" spans="1:14">
      <c r="A33" s="2" t="s">
        <v>15</v>
      </c>
      <c r="B33" s="2" t="s">
        <v>16</v>
      </c>
      <c r="C33" s="2">
        <v>1285717</v>
      </c>
      <c r="D33" s="2" t="s">
        <v>33</v>
      </c>
      <c r="E33" s="3" t="s">
        <v>18</v>
      </c>
      <c r="F33" s="3" t="s">
        <v>19</v>
      </c>
      <c r="G33" s="3" t="s">
        <v>22</v>
      </c>
      <c r="H33" s="3"/>
      <c r="I33" s="3">
        <v>4</v>
      </c>
      <c r="J33" s="3">
        <v>8</v>
      </c>
      <c r="K33" s="2">
        <v>8</v>
      </c>
      <c r="L33" s="2">
        <v>8</v>
      </c>
      <c r="M33" s="2">
        <v>4</v>
      </c>
      <c r="N33" s="2" t="s">
        <v>33</v>
      </c>
    </row>
    <row r="34" spans="1:14">
      <c r="A34" s="2" t="s">
        <v>15</v>
      </c>
      <c r="B34" s="2" t="s">
        <v>16</v>
      </c>
      <c r="C34" s="2">
        <v>1285718</v>
      </c>
      <c r="D34" s="2" t="s">
        <v>34</v>
      </c>
      <c r="E34" s="3" t="s">
        <v>18</v>
      </c>
      <c r="F34" s="3" t="s">
        <v>19</v>
      </c>
      <c r="G34" s="3" t="s">
        <v>22</v>
      </c>
      <c r="H34" s="3"/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34</v>
      </c>
    </row>
  </sheetData>
  <mergeCells count="2">
    <mergeCell ref="A1:R1"/>
    <mergeCell ref="A19:N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2024-04-23T03:48:00Z</dcterms:created>
  <dcterms:modified xsi:type="dcterms:W3CDTF">2024-05-12T08:12:48Z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50F4E67F00AE490794F65E8331A867E2_13</vt:lpwstr>
  </property>
  <property fmtid="{D5CDD505-2E9C-101B-9397-08002B2CF9AE}" pid="3" name="KSOProductBuildVer">
    <vt:lpwstr>2052-12.1.0.16910</vt:lpwstr>
  </property>
</Properties>
</file>