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2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<sst xmlns="http://schemas.openxmlformats.org/spreadsheetml/2006/main" count="382" uniqueCount="68">
  <si>
    <t>Model Kodu</t>
  </si>
  <si>
    <t>Renk Kodu0Adı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</si>
  <si>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</si>
  <si>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</si>
  <si>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</si>
  <si>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</si>
  <si>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</si>
  <si>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</si>
  <si>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求和项:13/14 Y</t>
  </si>
  <si>
    <t>C5509A8</t>
  </si>
  <si>
    <t>BE760 0 BLUE</t>
  </si>
  <si>
    <t xml:space="preserve"> 无价格</t>
  </si>
  <si>
    <t>有价格</t>
  </si>
  <si>
    <t>总计</t>
  </si>
  <si>
    <t>5/6 Y</t>
  </si>
  <si>
    <t>7/8 Y</t>
  </si>
  <si>
    <t>8/9 Y</t>
  </si>
  <si>
    <t>9/10 Y</t>
  </si>
  <si>
    <t>11/12 Y</t>
  </si>
  <si>
    <t>13/14 Y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</si>
  <si>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</si>
  <si>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</si>
  <si>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</si>
  <si>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</si>
  <si>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</si>
  <si>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</si>
  <si>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</si>
  <si>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</si>
  <si>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</si>
  <si>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</si>
  <si>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</si>
  <si>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</si>
  <si>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</si>
  <si>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</si>
  <si>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24 WN</t>
  </si>
  <si>
    <t>MOROCCO</t>
  </si>
  <si>
    <t>15.07.2024</t>
  </si>
  <si>
    <t>C5509A8MENAB</t>
  </si>
  <si>
    <t>NORTH IRAQ</t>
  </si>
  <si>
    <t>SOUTH IRAQ</t>
  </si>
  <si>
    <t>KAZAKHSTAN</t>
  </si>
  <si>
    <t>C5509A8KZKVB</t>
  </si>
  <si>
    <t>İSTANBUL DEPO</t>
  </si>
  <si>
    <t>C5509A8ECOMSB11/12Y</t>
  </si>
  <si>
    <t>ECOM</t>
  </si>
  <si>
    <t>C5509A8ECOMSB5/6Y</t>
  </si>
  <si>
    <t>C5509A8ECOMSB7/8Y</t>
  </si>
  <si>
    <t>C5509A8ECOMSB9/10Y</t>
  </si>
  <si>
    <t>C5509A8ECOMSB8/9Y</t>
  </si>
  <si>
    <t>C5509A8ECOMSB13/14Y</t>
  </si>
  <si>
    <t>EGYPT</t>
  </si>
  <si>
    <t>BOSNIA</t>
  </si>
  <si>
    <t>C5509A8BALKANB</t>
  </si>
  <si>
    <t>MACEDONIA</t>
  </si>
  <si>
    <t>SERBIA</t>
  </si>
  <si>
    <t>ALBANIA</t>
  </si>
  <si>
    <t>MOLDOVA</t>
  </si>
  <si>
    <t>MONTENEGRO</t>
  </si>
  <si>
    <t>UZBEKISTAN</t>
  </si>
  <si>
    <t>C5509A8CISB</t>
  </si>
  <si>
    <t>GEORGIA</t>
  </si>
  <si>
    <t>UKRAINE</t>
  </si>
  <si>
    <t>C5509A8YDVB</t>
  </si>
  <si>
    <t>DEFACTO PERAKENDE TİC.A.Ş. DEPO Organize San. Bölgesi 6.Depo Kazım Karabekir Mah. Cumhuriyet Cad. Tekirdağ/Çerkezköy Tel:0090 282 758 11 34035</t>
  </si>
  <si>
    <t>C5509A8TRVB</t>
  </si>
  <si>
    <t>TURKEY</t>
  </si>
  <si>
    <t>Beden Bazlı Toplam Sipariş</t>
  </si>
  <si>
    <r>
      <t xml:space="preserve"> </t>
    </r>
    <r>
      <rPr>
        <sz val="11"/>
        <rFont val="宋体"/>
        <charset val="134"/>
      </rPr>
      <t>无价格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</si>
</sst>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Alignment="1"/>
    <xf numFmtId="0" fontId="1" fillId="2" borderId="0" xfId="0" applyNumberFormat="1" applyFont="1" applyFill="1" applyAlignment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 applyAlignment="1"/>
    <xf numFmtId="176" fontId="2" fillId="0" borderId="1" xfId="0" applyNumberFormat="1" applyFont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176" fontId="1" fillId="2" borderId="0" xfId="0" applyNumberFormat="1" applyFont="1" applyFill="1" applyAlignment="1">
      <alignment horizontal="center"/>
    </xf>
    <xf numFmtId="0" fontId="0" fillId="2" borderId="1" xfId="0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/>
    </xf>
    <xf numFmtId="176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5"/>
  <sheetViews>
    <sheetView tabSelected="1" workbookViewId="0">
      <selection activeCell="D14" sqref="D14:I15"/>
    </sheetView>
  </sheetViews>
  <sheetFormatPr defaultColWidth="8.72727272727273" defaultRowHeight="14"/>
  <cols>
    <col min="1" max="1" width="14.8181818181818"/>
    <col min="2" max="2" width="17.9090909090909"/>
    <col min="3" max="3" width="8.54545454545454"/>
    <col min="4" max="9" width="16.2727272727273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>
        <v>270</v>
      </c>
      <c r="E4">
        <v>540</v>
      </c>
      <c r="F4">
        <v>270</v>
      </c>
      <c r="G4">
        <v>540</v>
      </c>
      <c r="H4">
        <v>540</v>
      </c>
      <c r="I4">
        <v>540</v>
      </c>
    </row>
    <row r="5" spans="2:9">
      <c r="B5" t="s">
        <v>10</v>
      </c>
      <c r="C5"/>
      <c r="D5">
        <v>270</v>
      </c>
      <c r="E5">
        <v>540</v>
      </c>
      <c r="F5">
        <v>270</v>
      </c>
      <c r="G5">
        <v>540</v>
      </c>
      <c r="H5">
        <v>540</v>
      </c>
      <c r="I5">
        <v>540</v>
      </c>
    </row>
    <row r="6" spans="3:9">
      <c r="C6" t="s">
        <v>11</v>
      </c>
      <c r="D6">
        <v>20</v>
      </c>
      <c r="E6">
        <v>40</v>
      </c>
      <c r="F6">
        <v>20</v>
      </c>
      <c r="G6">
        <v>40</v>
      </c>
      <c r="H6">
        <v>40</v>
      </c>
      <c r="I6">
        <v>40</v>
      </c>
    </row>
    <row r="7" spans="3:9">
      <c r="C7" t="s">
        <v>12</v>
      </c>
      <c r="D7">
        <v>250</v>
      </c>
      <c r="E7">
        <v>500</v>
      </c>
      <c r="F7">
        <v>250</v>
      </c>
      <c r="G7">
        <v>500</v>
      </c>
      <c r="H7">
        <v>500</v>
      </c>
      <c r="I7">
        <v>500</v>
      </c>
    </row>
    <row r="8" spans="1:9">
      <c r="A8" t="s">
        <v>13</v>
      </c>
      <c r="B8"/>
      <c r="C8"/>
      <c r="D8">
        <v>270</v>
      </c>
      <c r="E8">
        <v>540</v>
      </c>
      <c r="F8">
        <v>270</v>
      </c>
      <c r="G8">
        <v>540</v>
      </c>
      <c r="H8">
        <v>540</v>
      </c>
      <c r="I8">
        <v>540</v>
      </c>
    </row>
    <row r="13" ht="14.5" spans="3:9">
      <c r="C13" s="13"/>
      <c r="D13" s="14" t="s">
        <v>14</v>
      </c>
      <c r="E13" s="14" t="s">
        <v>15</v>
      </c>
      <c r="F13" s="14" t="s">
        <v>16</v>
      </c>
      <c r="G13" s="14" t="s">
        <v>17</v>
      </c>
      <c r="H13" s="14" t="s">
        <v>18</v>
      </c>
      <c r="I13" s="14" t="s">
        <v>19</v>
      </c>
    </row>
    <row r="14" spans="3:9">
      <c r="C14" s="13" t="s">
        <v>11</v>
      </c>
      <c r="D14" s="15">
        <f>D6*1.03</f>
        <v>20.6</v>
      </c>
      <c r="E14" s="15">
        <f>E6*1.03</f>
        <v>41.2</v>
      </c>
      <c r="F14" s="15">
        <f>F6*1.03</f>
        <v>20.6</v>
      </c>
      <c r="G14" s="15">
        <f>G6*1.03</f>
        <v>41.2</v>
      </c>
      <c r="H14" s="15">
        <f>H6*1.03</f>
        <v>41.2</v>
      </c>
      <c r="I14" s="15">
        <f>I6*1.03</f>
        <v>41.2</v>
      </c>
    </row>
    <row r="15" spans="3:9">
      <c r="C15" s="13" t="s">
        <v>12</v>
      </c>
      <c r="D15" s="15">
        <f>D7*1.03</f>
        <v>257.5</v>
      </c>
      <c r="E15" s="15">
        <f>E7*1.03</f>
        <v>515</v>
      </c>
      <c r="F15" s="15">
        <f>F7*1.03</f>
        <v>257.5</v>
      </c>
      <c r="G15" s="15">
        <f>G7*1.03</f>
        <v>515</v>
      </c>
      <c r="H15" s="15">
        <f>H7*1.03</f>
        <v>515</v>
      </c>
      <c r="I15" s="15">
        <f>I7*1.03</f>
        <v>515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1"/>
  <sheetViews>
    <sheetView topLeftCell="A35" workbookViewId="0">
      <selection activeCell="I51" sqref="I51:N51"/>
    </sheetView>
  </sheetViews>
  <sheetFormatPr defaultColWidth="9" defaultRowHeight="14"/>
  <cols>
    <col min="6" max="6" width="17.9090909090909" customWidth="1"/>
    <col min="7" max="7" width="17.8181818181818" customWidth="1"/>
    <col min="15" max="15" width="14.1818181818182" customWidth="1"/>
    <col min="16" max="16" width="14.5454545454545" customWidth="1"/>
    <col min="17" max="18" width="26.7272727272727" customWidth="1"/>
    <col min="19" max="19" width="17" customWidth="1"/>
  </cols>
  <sheetData>
    <row r="1" s="1" customFormat="1" ht="14.5" spans="1:41">
      <c r="A1" s="3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="1" customFormat="1" ht="14.5" spans="1:41">
      <c r="A2" s="3" t="s">
        <v>0</v>
      </c>
      <c r="B2" s="3" t="s">
        <v>21</v>
      </c>
      <c r="C2" s="3" t="s">
        <v>22</v>
      </c>
      <c r="D2" s="3" t="s">
        <v>23</v>
      </c>
      <c r="E2" s="3" t="s">
        <v>24</v>
      </c>
      <c r="F2" s="3" t="s">
        <v>1</v>
      </c>
      <c r="G2" s="3" t="s">
        <v>25</v>
      </c>
      <c r="H2" s="3" t="s">
        <v>26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27</v>
      </c>
      <c r="P2" s="3" t="s">
        <v>28</v>
      </c>
      <c r="Q2" s="3" t="s">
        <v>29</v>
      </c>
      <c r="R2" s="3" t="s">
        <v>30</v>
      </c>
      <c r="S2" s="3" t="s">
        <v>31</v>
      </c>
      <c r="T2" s="3" t="s">
        <v>32</v>
      </c>
      <c r="U2" s="3" t="s">
        <v>33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="1" customFormat="1" ht="14.5" spans="1:21">
      <c r="A3" s="4" t="s">
        <v>9</v>
      </c>
      <c r="B3" s="4" t="s">
        <v>34</v>
      </c>
      <c r="C3" s="4">
        <v>1315096</v>
      </c>
      <c r="D3" s="4" t="s">
        <v>35</v>
      </c>
      <c r="E3" s="5" t="s">
        <v>36</v>
      </c>
      <c r="F3" s="5" t="s">
        <v>10</v>
      </c>
      <c r="G3" s="5" t="s">
        <v>37</v>
      </c>
      <c r="H3" s="5">
        <v>1</v>
      </c>
      <c r="I3" s="5">
        <v>1</v>
      </c>
      <c r="J3" s="5">
        <v>2</v>
      </c>
      <c r="K3" s="5">
        <v>1</v>
      </c>
      <c r="L3" s="4">
        <v>2</v>
      </c>
      <c r="M3" s="4">
        <v>2</v>
      </c>
      <c r="N3" s="4">
        <v>2</v>
      </c>
      <c r="O3" s="4">
        <v>10</v>
      </c>
      <c r="P3" s="4" t="s">
        <v>35</v>
      </c>
      <c r="Q3" s="4">
        <v>6</v>
      </c>
      <c r="R3" s="12">
        <f>Q3*1.03</f>
        <v>6.18</v>
      </c>
      <c r="S3" s="4">
        <v>60</v>
      </c>
      <c r="T3" s="4">
        <v>0</v>
      </c>
      <c r="U3" s="4">
        <v>0</v>
      </c>
    </row>
    <row r="4" s="1" customFormat="1" ht="14.5" spans="1:21">
      <c r="A4" s="4" t="s">
        <v>9</v>
      </c>
      <c r="B4" s="4" t="s">
        <v>34</v>
      </c>
      <c r="C4" s="4">
        <v>1315095</v>
      </c>
      <c r="D4" s="4" t="s">
        <v>38</v>
      </c>
      <c r="E4" s="5" t="s">
        <v>36</v>
      </c>
      <c r="F4" s="5" t="s">
        <v>10</v>
      </c>
      <c r="G4" s="5" t="s">
        <v>37</v>
      </c>
      <c r="H4" s="5">
        <v>1</v>
      </c>
      <c r="I4" s="5">
        <v>1</v>
      </c>
      <c r="J4" s="5">
        <v>2</v>
      </c>
      <c r="K4" s="5">
        <v>1</v>
      </c>
      <c r="L4" s="4">
        <v>2</v>
      </c>
      <c r="M4" s="4">
        <v>2</v>
      </c>
      <c r="N4" s="4">
        <v>2</v>
      </c>
      <c r="O4" s="4">
        <v>10</v>
      </c>
      <c r="P4" s="4" t="s">
        <v>38</v>
      </c>
      <c r="Q4" s="4">
        <v>10</v>
      </c>
      <c r="R4" s="12">
        <f t="shared" ref="R4:R23" si="0">Q4*1.03</f>
        <v>10.3</v>
      </c>
      <c r="S4" s="4">
        <v>100</v>
      </c>
      <c r="T4" s="4">
        <v>0</v>
      </c>
      <c r="U4" s="4">
        <v>0</v>
      </c>
    </row>
    <row r="5" s="1" customFormat="1" ht="14.5" spans="1:21">
      <c r="A5" s="4" t="s">
        <v>9</v>
      </c>
      <c r="B5" s="4" t="s">
        <v>34</v>
      </c>
      <c r="C5" s="4">
        <v>1315098</v>
      </c>
      <c r="D5" s="4" t="s">
        <v>39</v>
      </c>
      <c r="E5" s="5" t="s">
        <v>36</v>
      </c>
      <c r="F5" s="5" t="s">
        <v>10</v>
      </c>
      <c r="G5" s="5" t="s">
        <v>37</v>
      </c>
      <c r="H5" s="5">
        <v>1</v>
      </c>
      <c r="I5" s="5">
        <v>1</v>
      </c>
      <c r="J5" s="5">
        <v>2</v>
      </c>
      <c r="K5" s="5">
        <v>1</v>
      </c>
      <c r="L5" s="4">
        <v>2</v>
      </c>
      <c r="M5" s="4">
        <v>2</v>
      </c>
      <c r="N5" s="4">
        <v>2</v>
      </c>
      <c r="O5" s="4">
        <v>10</v>
      </c>
      <c r="P5" s="4" t="s">
        <v>39</v>
      </c>
      <c r="Q5" s="4">
        <v>6</v>
      </c>
      <c r="R5" s="12">
        <f t="shared" si="0"/>
        <v>6.18</v>
      </c>
      <c r="S5" s="4">
        <v>60</v>
      </c>
      <c r="T5" s="4">
        <v>0</v>
      </c>
      <c r="U5" s="4">
        <v>0</v>
      </c>
    </row>
    <row r="6" s="1" customFormat="1" ht="14.5" spans="1:21">
      <c r="A6" s="4" t="s">
        <v>9</v>
      </c>
      <c r="B6" s="4" t="s">
        <v>34</v>
      </c>
      <c r="C6" s="4">
        <v>1315092</v>
      </c>
      <c r="D6" s="4" t="s">
        <v>40</v>
      </c>
      <c r="E6" s="5" t="s">
        <v>36</v>
      </c>
      <c r="F6" s="5" t="s">
        <v>10</v>
      </c>
      <c r="G6" s="5" t="s">
        <v>41</v>
      </c>
      <c r="H6" s="5">
        <v>1</v>
      </c>
      <c r="I6" s="5">
        <v>1</v>
      </c>
      <c r="J6" s="5">
        <v>2</v>
      </c>
      <c r="K6" s="5">
        <v>1</v>
      </c>
      <c r="L6" s="4">
        <v>2</v>
      </c>
      <c r="M6" s="4">
        <v>2</v>
      </c>
      <c r="N6" s="4">
        <v>2</v>
      </c>
      <c r="O6" s="4">
        <v>10</v>
      </c>
      <c r="P6" s="4" t="s">
        <v>40</v>
      </c>
      <c r="Q6" s="4">
        <v>13</v>
      </c>
      <c r="R6" s="12">
        <f t="shared" si="0"/>
        <v>13.39</v>
      </c>
      <c r="S6" s="4">
        <v>130</v>
      </c>
      <c r="T6" s="4">
        <v>0</v>
      </c>
      <c r="U6" s="4">
        <v>0</v>
      </c>
    </row>
    <row r="7" s="1" customFormat="1" ht="14.5" spans="1:21">
      <c r="A7" s="4" t="s">
        <v>9</v>
      </c>
      <c r="B7" s="4" t="s">
        <v>34</v>
      </c>
      <c r="C7" s="4">
        <v>1315113</v>
      </c>
      <c r="D7" s="4" t="s">
        <v>42</v>
      </c>
      <c r="E7" s="5" t="s">
        <v>36</v>
      </c>
      <c r="F7" s="5" t="s">
        <v>10</v>
      </c>
      <c r="G7" s="5" t="s">
        <v>43</v>
      </c>
      <c r="H7" s="5">
        <v>1</v>
      </c>
      <c r="I7" s="5">
        <v>0</v>
      </c>
      <c r="J7" s="5">
        <v>0</v>
      </c>
      <c r="K7" s="5">
        <v>0</v>
      </c>
      <c r="L7" s="4">
        <v>0</v>
      </c>
      <c r="M7" s="4">
        <v>2</v>
      </c>
      <c r="N7" s="4">
        <v>0</v>
      </c>
      <c r="O7" s="4">
        <v>2</v>
      </c>
      <c r="P7" s="4" t="s">
        <v>44</v>
      </c>
      <c r="Q7" s="4">
        <v>20</v>
      </c>
      <c r="R7" s="12">
        <f t="shared" si="0"/>
        <v>20.6</v>
      </c>
      <c r="S7" s="4">
        <v>40</v>
      </c>
      <c r="T7" s="4">
        <v>0</v>
      </c>
      <c r="U7" s="4">
        <v>0</v>
      </c>
    </row>
    <row r="8" s="1" customFormat="1" ht="14.5" spans="1:21">
      <c r="A8" s="4" t="s">
        <v>9</v>
      </c>
      <c r="B8" s="4" t="s">
        <v>34</v>
      </c>
      <c r="C8" s="4">
        <v>1315113</v>
      </c>
      <c r="D8" s="4" t="s">
        <v>42</v>
      </c>
      <c r="E8" s="5" t="s">
        <v>36</v>
      </c>
      <c r="F8" s="5" t="s">
        <v>10</v>
      </c>
      <c r="G8" s="5" t="s">
        <v>45</v>
      </c>
      <c r="H8" s="5">
        <v>1</v>
      </c>
      <c r="I8" s="5">
        <v>2</v>
      </c>
      <c r="J8" s="5">
        <v>0</v>
      </c>
      <c r="K8" s="5">
        <v>0</v>
      </c>
      <c r="L8" s="4">
        <v>0</v>
      </c>
      <c r="M8" s="4">
        <v>0</v>
      </c>
      <c r="N8" s="4">
        <v>0</v>
      </c>
      <c r="O8" s="4">
        <v>2</v>
      </c>
      <c r="P8" s="4" t="s">
        <v>44</v>
      </c>
      <c r="Q8" s="4">
        <v>10</v>
      </c>
      <c r="R8" s="12">
        <f t="shared" si="0"/>
        <v>10.3</v>
      </c>
      <c r="S8" s="4">
        <v>20</v>
      </c>
      <c r="T8" s="4">
        <v>0</v>
      </c>
      <c r="U8" s="4">
        <v>0</v>
      </c>
    </row>
    <row r="9" s="1" customFormat="1" ht="14.5" spans="1:21">
      <c r="A9" s="4" t="s">
        <v>9</v>
      </c>
      <c r="B9" s="4" t="s">
        <v>34</v>
      </c>
      <c r="C9" s="4">
        <v>1315113</v>
      </c>
      <c r="D9" s="4" t="s">
        <v>42</v>
      </c>
      <c r="E9" s="5" t="s">
        <v>36</v>
      </c>
      <c r="F9" s="5" t="s">
        <v>10</v>
      </c>
      <c r="G9" s="5" t="s">
        <v>46</v>
      </c>
      <c r="H9" s="5">
        <v>1</v>
      </c>
      <c r="I9" s="5">
        <v>0</v>
      </c>
      <c r="J9" s="5">
        <v>2</v>
      </c>
      <c r="K9" s="5">
        <v>0</v>
      </c>
      <c r="L9" s="4">
        <v>0</v>
      </c>
      <c r="M9" s="4">
        <v>0</v>
      </c>
      <c r="N9" s="4">
        <v>0</v>
      </c>
      <c r="O9" s="4">
        <v>2</v>
      </c>
      <c r="P9" s="4" t="s">
        <v>44</v>
      </c>
      <c r="Q9" s="4">
        <v>20</v>
      </c>
      <c r="R9" s="12">
        <f t="shared" si="0"/>
        <v>20.6</v>
      </c>
      <c r="S9" s="4">
        <v>40</v>
      </c>
      <c r="T9" s="4">
        <v>0</v>
      </c>
      <c r="U9" s="4">
        <v>0</v>
      </c>
    </row>
    <row r="10" s="1" customFormat="1" ht="14.5" spans="1:21">
      <c r="A10" s="4" t="s">
        <v>9</v>
      </c>
      <c r="B10" s="4" t="s">
        <v>34</v>
      </c>
      <c r="C10" s="4">
        <v>1315113</v>
      </c>
      <c r="D10" s="4" t="s">
        <v>42</v>
      </c>
      <c r="E10" s="5" t="s">
        <v>36</v>
      </c>
      <c r="F10" s="5" t="s">
        <v>10</v>
      </c>
      <c r="G10" s="5" t="s">
        <v>47</v>
      </c>
      <c r="H10" s="5">
        <v>1</v>
      </c>
      <c r="I10" s="5">
        <v>0</v>
      </c>
      <c r="J10" s="5">
        <v>0</v>
      </c>
      <c r="K10" s="5">
        <v>0</v>
      </c>
      <c r="L10" s="4">
        <v>2</v>
      </c>
      <c r="M10" s="4">
        <v>0</v>
      </c>
      <c r="N10" s="4">
        <v>0</v>
      </c>
      <c r="O10" s="4">
        <v>2</v>
      </c>
      <c r="P10" s="4" t="s">
        <v>44</v>
      </c>
      <c r="Q10" s="4">
        <v>20</v>
      </c>
      <c r="R10" s="12">
        <f t="shared" si="0"/>
        <v>20.6</v>
      </c>
      <c r="S10" s="4">
        <v>40</v>
      </c>
      <c r="T10" s="4">
        <v>0</v>
      </c>
      <c r="U10" s="4">
        <v>0</v>
      </c>
    </row>
    <row r="11" s="1" customFormat="1" ht="14.5" spans="1:21">
      <c r="A11" s="4" t="s">
        <v>9</v>
      </c>
      <c r="B11" s="4" t="s">
        <v>34</v>
      </c>
      <c r="C11" s="4">
        <v>1315113</v>
      </c>
      <c r="D11" s="4" t="s">
        <v>42</v>
      </c>
      <c r="E11" s="5" t="s">
        <v>36</v>
      </c>
      <c r="F11" s="5" t="s">
        <v>10</v>
      </c>
      <c r="G11" s="5" t="s">
        <v>48</v>
      </c>
      <c r="H11" s="5">
        <v>1</v>
      </c>
      <c r="I11" s="5">
        <v>0</v>
      </c>
      <c r="J11" s="5">
        <v>0</v>
      </c>
      <c r="K11" s="5">
        <v>2</v>
      </c>
      <c r="L11" s="4">
        <v>0</v>
      </c>
      <c r="M11" s="4">
        <v>0</v>
      </c>
      <c r="N11" s="4">
        <v>0</v>
      </c>
      <c r="O11" s="4">
        <v>2</v>
      </c>
      <c r="P11" s="4" t="s">
        <v>44</v>
      </c>
      <c r="Q11" s="4">
        <v>10</v>
      </c>
      <c r="R11" s="12">
        <f t="shared" si="0"/>
        <v>10.3</v>
      </c>
      <c r="S11" s="4">
        <v>20</v>
      </c>
      <c r="T11" s="4">
        <v>0</v>
      </c>
      <c r="U11" s="4">
        <v>0</v>
      </c>
    </row>
    <row r="12" s="1" customFormat="1" ht="14.5" spans="1:21">
      <c r="A12" s="4" t="s">
        <v>9</v>
      </c>
      <c r="B12" s="4" t="s">
        <v>34</v>
      </c>
      <c r="C12" s="4">
        <v>1315113</v>
      </c>
      <c r="D12" s="4" t="s">
        <v>42</v>
      </c>
      <c r="E12" s="5" t="s">
        <v>36</v>
      </c>
      <c r="F12" s="5" t="s">
        <v>10</v>
      </c>
      <c r="G12" s="5" t="s">
        <v>49</v>
      </c>
      <c r="H12" s="5">
        <v>1</v>
      </c>
      <c r="I12" s="5">
        <v>0</v>
      </c>
      <c r="J12" s="5">
        <v>0</v>
      </c>
      <c r="K12" s="5">
        <v>0</v>
      </c>
      <c r="L12" s="4">
        <v>0</v>
      </c>
      <c r="M12" s="4">
        <v>0</v>
      </c>
      <c r="N12" s="4">
        <v>2</v>
      </c>
      <c r="O12" s="4">
        <v>2</v>
      </c>
      <c r="P12" s="4" t="s">
        <v>44</v>
      </c>
      <c r="Q12" s="4">
        <v>20</v>
      </c>
      <c r="R12" s="12">
        <f t="shared" si="0"/>
        <v>20.6</v>
      </c>
      <c r="S12" s="4">
        <v>40</v>
      </c>
      <c r="T12" s="4">
        <v>0</v>
      </c>
      <c r="U12" s="4">
        <v>0</v>
      </c>
    </row>
    <row r="13" s="1" customFormat="1" ht="14.5" spans="1:21">
      <c r="A13" s="4" t="s">
        <v>9</v>
      </c>
      <c r="B13" s="4" t="s">
        <v>34</v>
      </c>
      <c r="C13" s="4">
        <v>1315093</v>
      </c>
      <c r="D13" s="4" t="s">
        <v>50</v>
      </c>
      <c r="E13" s="5" t="s">
        <v>36</v>
      </c>
      <c r="F13" s="5" t="s">
        <v>10</v>
      </c>
      <c r="G13" s="5" t="s">
        <v>37</v>
      </c>
      <c r="H13" s="5">
        <v>1</v>
      </c>
      <c r="I13" s="5">
        <v>1</v>
      </c>
      <c r="J13" s="5">
        <v>2</v>
      </c>
      <c r="K13" s="5">
        <v>1</v>
      </c>
      <c r="L13" s="4">
        <v>2</v>
      </c>
      <c r="M13" s="4">
        <v>2</v>
      </c>
      <c r="N13" s="4">
        <v>2</v>
      </c>
      <c r="O13" s="4">
        <v>10</v>
      </c>
      <c r="P13" s="4" t="s">
        <v>50</v>
      </c>
      <c r="Q13" s="4">
        <v>12</v>
      </c>
      <c r="R13" s="12">
        <f t="shared" si="0"/>
        <v>12.36</v>
      </c>
      <c r="S13" s="4">
        <v>120</v>
      </c>
      <c r="T13" s="4">
        <v>0</v>
      </c>
      <c r="U13" s="4">
        <v>0</v>
      </c>
    </row>
    <row r="14" s="1" customFormat="1" ht="14.5" spans="1:21">
      <c r="A14" s="4" t="s">
        <v>9</v>
      </c>
      <c r="B14" s="4" t="s">
        <v>34</v>
      </c>
      <c r="C14" s="4">
        <v>1315103</v>
      </c>
      <c r="D14" s="4" t="s">
        <v>51</v>
      </c>
      <c r="E14" s="5" t="s">
        <v>36</v>
      </c>
      <c r="F14" s="5" t="s">
        <v>10</v>
      </c>
      <c r="G14" s="5" t="s">
        <v>52</v>
      </c>
      <c r="H14" s="5">
        <v>1</v>
      </c>
      <c r="I14" s="5">
        <v>1</v>
      </c>
      <c r="J14" s="5">
        <v>2</v>
      </c>
      <c r="K14" s="5">
        <v>1</v>
      </c>
      <c r="L14" s="4">
        <v>2</v>
      </c>
      <c r="M14" s="4">
        <v>2</v>
      </c>
      <c r="N14" s="4">
        <v>2</v>
      </c>
      <c r="O14" s="4">
        <v>10</v>
      </c>
      <c r="P14" s="4" t="s">
        <v>51</v>
      </c>
      <c r="Q14" s="4">
        <v>4</v>
      </c>
      <c r="R14" s="12">
        <f t="shared" si="0"/>
        <v>4.12</v>
      </c>
      <c r="S14" s="4">
        <v>40</v>
      </c>
      <c r="T14" s="4">
        <v>0</v>
      </c>
      <c r="U14" s="4">
        <v>0</v>
      </c>
    </row>
    <row r="15" s="1" customFormat="1" ht="14.5" spans="1:21">
      <c r="A15" s="4" t="s">
        <v>9</v>
      </c>
      <c r="B15" s="4" t="s">
        <v>34</v>
      </c>
      <c r="C15" s="4">
        <v>1315105</v>
      </c>
      <c r="D15" s="4" t="s">
        <v>53</v>
      </c>
      <c r="E15" s="5" t="s">
        <v>36</v>
      </c>
      <c r="F15" s="5" t="s">
        <v>10</v>
      </c>
      <c r="G15" s="5" t="s">
        <v>52</v>
      </c>
      <c r="H15" s="5">
        <v>1</v>
      </c>
      <c r="I15" s="5">
        <v>1</v>
      </c>
      <c r="J15" s="5">
        <v>2</v>
      </c>
      <c r="K15" s="5">
        <v>1</v>
      </c>
      <c r="L15" s="4">
        <v>2</v>
      </c>
      <c r="M15" s="4">
        <v>2</v>
      </c>
      <c r="N15" s="4">
        <v>2</v>
      </c>
      <c r="O15" s="4">
        <v>10</v>
      </c>
      <c r="P15" s="4" t="s">
        <v>53</v>
      </c>
      <c r="Q15" s="4">
        <v>5</v>
      </c>
      <c r="R15" s="12">
        <f t="shared" si="0"/>
        <v>5.15</v>
      </c>
      <c r="S15" s="4">
        <v>50</v>
      </c>
      <c r="T15" s="4">
        <v>0</v>
      </c>
      <c r="U15" s="4">
        <v>0</v>
      </c>
    </row>
    <row r="16" s="1" customFormat="1" ht="14.5" spans="1:21">
      <c r="A16" s="4" t="s">
        <v>9</v>
      </c>
      <c r="B16" s="4" t="s">
        <v>34</v>
      </c>
      <c r="C16" s="4">
        <v>1315106</v>
      </c>
      <c r="D16" s="4" t="s">
        <v>54</v>
      </c>
      <c r="E16" s="5" t="s">
        <v>36</v>
      </c>
      <c r="F16" s="5" t="s">
        <v>10</v>
      </c>
      <c r="G16" s="5" t="s">
        <v>52</v>
      </c>
      <c r="H16" s="5">
        <v>1</v>
      </c>
      <c r="I16" s="5">
        <v>1</v>
      </c>
      <c r="J16" s="5">
        <v>2</v>
      </c>
      <c r="K16" s="5">
        <v>1</v>
      </c>
      <c r="L16" s="4">
        <v>2</v>
      </c>
      <c r="M16" s="4">
        <v>2</v>
      </c>
      <c r="N16" s="4">
        <v>2</v>
      </c>
      <c r="O16" s="4">
        <v>10</v>
      </c>
      <c r="P16" s="4" t="s">
        <v>54</v>
      </c>
      <c r="Q16" s="4">
        <v>2</v>
      </c>
      <c r="R16" s="12">
        <f t="shared" si="0"/>
        <v>2.06</v>
      </c>
      <c r="S16" s="4">
        <v>20</v>
      </c>
      <c r="T16" s="4">
        <v>0</v>
      </c>
      <c r="U16" s="4">
        <v>0</v>
      </c>
    </row>
    <row r="17" s="1" customFormat="1" ht="14.5" spans="1:21">
      <c r="A17" s="4" t="s">
        <v>9</v>
      </c>
      <c r="B17" s="4" t="s">
        <v>34</v>
      </c>
      <c r="C17" s="4">
        <v>1315109</v>
      </c>
      <c r="D17" s="4" t="s">
        <v>55</v>
      </c>
      <c r="E17" s="5" t="s">
        <v>36</v>
      </c>
      <c r="F17" s="5" t="s">
        <v>10</v>
      </c>
      <c r="G17" s="5" t="s">
        <v>52</v>
      </c>
      <c r="H17" s="5">
        <v>1</v>
      </c>
      <c r="I17" s="5">
        <v>1</v>
      </c>
      <c r="J17" s="5">
        <v>2</v>
      </c>
      <c r="K17" s="5">
        <v>1</v>
      </c>
      <c r="L17" s="4">
        <v>2</v>
      </c>
      <c r="M17" s="4">
        <v>2</v>
      </c>
      <c r="N17" s="4">
        <v>2</v>
      </c>
      <c r="O17" s="4">
        <v>10</v>
      </c>
      <c r="P17" s="4" t="s">
        <v>55</v>
      </c>
      <c r="Q17" s="4">
        <v>3</v>
      </c>
      <c r="R17" s="12">
        <f t="shared" si="0"/>
        <v>3.09</v>
      </c>
      <c r="S17" s="4">
        <v>30</v>
      </c>
      <c r="T17" s="4">
        <v>0</v>
      </c>
      <c r="U17" s="4">
        <v>0</v>
      </c>
    </row>
    <row r="18" s="1" customFormat="1" ht="14.5" spans="1:21">
      <c r="A18" s="4" t="s">
        <v>9</v>
      </c>
      <c r="B18" s="4" t="s">
        <v>34</v>
      </c>
      <c r="C18" s="4">
        <v>1315110</v>
      </c>
      <c r="D18" s="4" t="s">
        <v>56</v>
      </c>
      <c r="E18" s="5" t="s">
        <v>36</v>
      </c>
      <c r="F18" s="5" t="s">
        <v>10</v>
      </c>
      <c r="G18" s="5" t="s">
        <v>52</v>
      </c>
      <c r="H18" s="5">
        <v>1</v>
      </c>
      <c r="I18" s="5">
        <v>1</v>
      </c>
      <c r="J18" s="5">
        <v>2</v>
      </c>
      <c r="K18" s="5">
        <v>1</v>
      </c>
      <c r="L18" s="4">
        <v>2</v>
      </c>
      <c r="M18" s="4">
        <v>2</v>
      </c>
      <c r="N18" s="4">
        <v>2</v>
      </c>
      <c r="O18" s="4">
        <v>10</v>
      </c>
      <c r="P18" s="4" t="s">
        <v>56</v>
      </c>
      <c r="Q18" s="4">
        <v>3</v>
      </c>
      <c r="R18" s="12">
        <f t="shared" si="0"/>
        <v>3.09</v>
      </c>
      <c r="S18" s="4">
        <v>30</v>
      </c>
      <c r="T18" s="4">
        <v>0</v>
      </c>
      <c r="U18" s="4">
        <v>0</v>
      </c>
    </row>
    <row r="19" s="1" customFormat="1" ht="14.5" spans="1:21">
      <c r="A19" s="4" t="s">
        <v>9</v>
      </c>
      <c r="B19" s="4" t="s">
        <v>34</v>
      </c>
      <c r="C19" s="4">
        <v>1315111</v>
      </c>
      <c r="D19" s="4" t="s">
        <v>57</v>
      </c>
      <c r="E19" s="5" t="s">
        <v>36</v>
      </c>
      <c r="F19" s="5" t="s">
        <v>10</v>
      </c>
      <c r="G19" s="5" t="s">
        <v>52</v>
      </c>
      <c r="H19" s="5">
        <v>1</v>
      </c>
      <c r="I19" s="5">
        <v>1</v>
      </c>
      <c r="J19" s="5">
        <v>2</v>
      </c>
      <c r="K19" s="5">
        <v>1</v>
      </c>
      <c r="L19" s="4">
        <v>2</v>
      </c>
      <c r="M19" s="4">
        <v>2</v>
      </c>
      <c r="N19" s="4">
        <v>2</v>
      </c>
      <c r="O19" s="4">
        <v>10</v>
      </c>
      <c r="P19" s="4" t="s">
        <v>57</v>
      </c>
      <c r="Q19" s="4">
        <v>2</v>
      </c>
      <c r="R19" s="12">
        <f t="shared" si="0"/>
        <v>2.06</v>
      </c>
      <c r="S19" s="4">
        <v>20</v>
      </c>
      <c r="T19" s="4">
        <v>0</v>
      </c>
      <c r="U19" s="4">
        <v>0</v>
      </c>
    </row>
    <row r="20" s="1" customFormat="1" ht="14.5" spans="1:21">
      <c r="A20" s="4" t="s">
        <v>9</v>
      </c>
      <c r="B20" s="4" t="s">
        <v>34</v>
      </c>
      <c r="C20" s="4">
        <v>1315101</v>
      </c>
      <c r="D20" s="4" t="s">
        <v>58</v>
      </c>
      <c r="E20" s="5" t="s">
        <v>36</v>
      </c>
      <c r="F20" s="5" t="s">
        <v>10</v>
      </c>
      <c r="G20" s="5" t="s">
        <v>59</v>
      </c>
      <c r="H20" s="5">
        <v>1</v>
      </c>
      <c r="I20" s="5">
        <v>1</v>
      </c>
      <c r="J20" s="5">
        <v>2</v>
      </c>
      <c r="K20" s="5">
        <v>1</v>
      </c>
      <c r="L20" s="4">
        <v>2</v>
      </c>
      <c r="M20" s="4">
        <v>2</v>
      </c>
      <c r="N20" s="4">
        <v>2</v>
      </c>
      <c r="O20" s="4">
        <v>10</v>
      </c>
      <c r="P20" s="4" t="s">
        <v>58</v>
      </c>
      <c r="Q20" s="4">
        <v>2</v>
      </c>
      <c r="R20" s="12">
        <f t="shared" si="0"/>
        <v>2.06</v>
      </c>
      <c r="S20" s="4">
        <v>20</v>
      </c>
      <c r="T20" s="4">
        <v>0</v>
      </c>
      <c r="U20" s="4">
        <v>0</v>
      </c>
    </row>
    <row r="21" s="1" customFormat="1" ht="14.5" spans="1:21">
      <c r="A21" s="4" t="s">
        <v>9</v>
      </c>
      <c r="B21" s="4" t="s">
        <v>34</v>
      </c>
      <c r="C21" s="4">
        <v>1315100</v>
      </c>
      <c r="D21" s="4" t="s">
        <v>60</v>
      </c>
      <c r="E21" s="5" t="s">
        <v>36</v>
      </c>
      <c r="F21" s="5" t="s">
        <v>10</v>
      </c>
      <c r="G21" s="5" t="s">
        <v>59</v>
      </c>
      <c r="H21" s="5">
        <v>1</v>
      </c>
      <c r="I21" s="5">
        <v>1</v>
      </c>
      <c r="J21" s="5">
        <v>2</v>
      </c>
      <c r="K21" s="5">
        <v>1</v>
      </c>
      <c r="L21" s="4">
        <v>2</v>
      </c>
      <c r="M21" s="4">
        <v>2</v>
      </c>
      <c r="N21" s="4">
        <v>2</v>
      </c>
      <c r="O21" s="4">
        <v>10</v>
      </c>
      <c r="P21" s="4" t="s">
        <v>60</v>
      </c>
      <c r="Q21" s="4">
        <v>3</v>
      </c>
      <c r="R21" s="12">
        <f t="shared" si="0"/>
        <v>3.09</v>
      </c>
      <c r="S21" s="4">
        <v>30</v>
      </c>
      <c r="T21" s="4">
        <v>0</v>
      </c>
      <c r="U21" s="4">
        <v>0</v>
      </c>
    </row>
    <row r="22" s="1" customFormat="1" ht="14.5" spans="1:21">
      <c r="A22" s="4" t="s">
        <v>9</v>
      </c>
      <c r="B22" s="4" t="s">
        <v>34</v>
      </c>
      <c r="C22" s="4">
        <v>1315112</v>
      </c>
      <c r="D22" s="4" t="s">
        <v>61</v>
      </c>
      <c r="E22" s="5" t="s">
        <v>36</v>
      </c>
      <c r="F22" s="5" t="s">
        <v>10</v>
      </c>
      <c r="G22" s="5" t="s">
        <v>62</v>
      </c>
      <c r="H22" s="5">
        <v>1</v>
      </c>
      <c r="I22" s="5">
        <v>1</v>
      </c>
      <c r="J22" s="5">
        <v>2</v>
      </c>
      <c r="K22" s="5">
        <v>1</v>
      </c>
      <c r="L22" s="4">
        <v>2</v>
      </c>
      <c r="M22" s="4">
        <v>2</v>
      </c>
      <c r="N22" s="4">
        <v>2</v>
      </c>
      <c r="O22" s="4">
        <v>10</v>
      </c>
      <c r="P22" s="4" t="s">
        <v>61</v>
      </c>
      <c r="Q22" s="4">
        <v>4</v>
      </c>
      <c r="R22" s="12">
        <f t="shared" si="0"/>
        <v>4.12</v>
      </c>
      <c r="S22" s="4">
        <v>40</v>
      </c>
      <c r="T22" s="4">
        <v>0</v>
      </c>
      <c r="U22" s="4">
        <v>0</v>
      </c>
    </row>
    <row r="23" s="1" customFormat="1" ht="14.5" spans="1:21">
      <c r="A23" s="4" t="s">
        <v>9</v>
      </c>
      <c r="B23" s="4" t="s">
        <v>34</v>
      </c>
      <c r="C23" s="4">
        <v>1315090</v>
      </c>
      <c r="D23" s="4" t="s">
        <v>63</v>
      </c>
      <c r="E23" s="5" t="s">
        <v>36</v>
      </c>
      <c r="F23" s="5" t="s">
        <v>10</v>
      </c>
      <c r="G23" s="5" t="s">
        <v>64</v>
      </c>
      <c r="H23" s="5">
        <v>1</v>
      </c>
      <c r="I23" s="5">
        <v>1</v>
      </c>
      <c r="J23" s="5">
        <v>2</v>
      </c>
      <c r="K23" s="5">
        <v>1</v>
      </c>
      <c r="L23" s="4">
        <v>2</v>
      </c>
      <c r="M23" s="4">
        <v>2</v>
      </c>
      <c r="N23" s="4">
        <v>2</v>
      </c>
      <c r="O23" s="4">
        <v>10</v>
      </c>
      <c r="P23" s="4" t="s">
        <v>65</v>
      </c>
      <c r="Q23" s="4">
        <v>175</v>
      </c>
      <c r="R23" s="12">
        <f t="shared" si="0"/>
        <v>180.25</v>
      </c>
      <c r="S23" s="4">
        <v>1750</v>
      </c>
      <c r="T23" s="4">
        <v>0</v>
      </c>
      <c r="U23" s="4">
        <v>0</v>
      </c>
    </row>
    <row r="25" s="1" customFormat="1" ht="14.5" spans="1:41">
      <c r="A25" s="3" t="s">
        <v>66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="1" customFormat="1" ht="14.5" spans="1:41">
      <c r="A26" s="3" t="s">
        <v>0</v>
      </c>
      <c r="B26" s="3" t="s">
        <v>21</v>
      </c>
      <c r="C26" s="3" t="s">
        <v>22</v>
      </c>
      <c r="D26" s="3" t="s">
        <v>23</v>
      </c>
      <c r="E26" s="3" t="s">
        <v>24</v>
      </c>
      <c r="F26" s="3" t="s">
        <v>1</v>
      </c>
      <c r="G26" s="3" t="s">
        <v>25</v>
      </c>
      <c r="H26" s="3" t="s">
        <v>26</v>
      </c>
      <c r="I26" s="3" t="s">
        <v>14</v>
      </c>
      <c r="J26" s="3" t="s">
        <v>15</v>
      </c>
      <c r="K26" s="3" t="s">
        <v>16</v>
      </c>
      <c r="L26" s="3" t="s">
        <v>17</v>
      </c>
      <c r="M26" s="3" t="s">
        <v>18</v>
      </c>
      <c r="N26" s="3" t="s">
        <v>19</v>
      </c>
      <c r="O26" s="3" t="s">
        <v>28</v>
      </c>
      <c r="P26" s="8" t="s">
        <v>2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="1" customFormat="1" ht="14.5" spans="1:16">
      <c r="A27" s="4" t="s">
        <v>9</v>
      </c>
      <c r="B27" s="4" t="s">
        <v>34</v>
      </c>
      <c r="C27" s="4">
        <v>1315096</v>
      </c>
      <c r="D27" s="4" t="s">
        <v>35</v>
      </c>
      <c r="E27" s="5" t="s">
        <v>36</v>
      </c>
      <c r="F27" s="5" t="s">
        <v>10</v>
      </c>
      <c r="G27" s="5" t="s">
        <v>37</v>
      </c>
      <c r="H27" s="5">
        <v>1</v>
      </c>
      <c r="I27" s="5">
        <v>6</v>
      </c>
      <c r="J27" s="5">
        <v>12</v>
      </c>
      <c r="K27" s="5">
        <v>6</v>
      </c>
      <c r="L27" s="4">
        <v>12</v>
      </c>
      <c r="M27" s="4">
        <v>12</v>
      </c>
      <c r="N27" s="4">
        <v>12</v>
      </c>
      <c r="O27" s="4" t="s">
        <v>35</v>
      </c>
      <c r="P27" s="9" t="s">
        <v>12</v>
      </c>
    </row>
    <row r="28" s="1" customFormat="1" ht="14.5" spans="1:16">
      <c r="A28" s="4" t="s">
        <v>9</v>
      </c>
      <c r="B28" s="4" t="s">
        <v>34</v>
      </c>
      <c r="C28" s="4">
        <v>1315095</v>
      </c>
      <c r="D28" s="4" t="s">
        <v>38</v>
      </c>
      <c r="E28" s="5" t="s">
        <v>36</v>
      </c>
      <c r="F28" s="5" t="s">
        <v>10</v>
      </c>
      <c r="G28" s="5" t="s">
        <v>37</v>
      </c>
      <c r="H28" s="5">
        <v>1</v>
      </c>
      <c r="I28" s="5">
        <v>10</v>
      </c>
      <c r="J28" s="5">
        <v>20</v>
      </c>
      <c r="K28" s="5">
        <v>10</v>
      </c>
      <c r="L28" s="4">
        <v>20</v>
      </c>
      <c r="M28" s="4">
        <v>20</v>
      </c>
      <c r="N28" s="4">
        <v>20</v>
      </c>
      <c r="O28" s="4" t="s">
        <v>38</v>
      </c>
      <c r="P28" s="9" t="s">
        <v>12</v>
      </c>
    </row>
    <row r="29" s="1" customFormat="1" ht="14.5" spans="1:16">
      <c r="A29" s="4" t="s">
        <v>9</v>
      </c>
      <c r="B29" s="4" t="s">
        <v>34</v>
      </c>
      <c r="C29" s="4">
        <v>1315098</v>
      </c>
      <c r="D29" s="4" t="s">
        <v>39</v>
      </c>
      <c r="E29" s="5" t="s">
        <v>36</v>
      </c>
      <c r="F29" s="5" t="s">
        <v>10</v>
      </c>
      <c r="G29" s="5" t="s">
        <v>37</v>
      </c>
      <c r="H29" s="5">
        <v>1</v>
      </c>
      <c r="I29" s="5">
        <v>6</v>
      </c>
      <c r="J29" s="5">
        <v>12</v>
      </c>
      <c r="K29" s="5">
        <v>6</v>
      </c>
      <c r="L29" s="4">
        <v>12</v>
      </c>
      <c r="M29" s="4">
        <v>12</v>
      </c>
      <c r="N29" s="4">
        <v>12</v>
      </c>
      <c r="O29" s="4" t="s">
        <v>39</v>
      </c>
      <c r="P29" s="9" t="s">
        <v>12</v>
      </c>
    </row>
    <row r="30" s="1" customFormat="1" ht="14.5" spans="1:16">
      <c r="A30" s="4" t="s">
        <v>9</v>
      </c>
      <c r="B30" s="4" t="s">
        <v>34</v>
      </c>
      <c r="C30" s="4">
        <v>1315092</v>
      </c>
      <c r="D30" s="4" t="s">
        <v>40</v>
      </c>
      <c r="E30" s="5" t="s">
        <v>36</v>
      </c>
      <c r="F30" s="5" t="s">
        <v>10</v>
      </c>
      <c r="G30" s="5" t="s">
        <v>41</v>
      </c>
      <c r="H30" s="5">
        <v>1</v>
      </c>
      <c r="I30" s="5">
        <v>13</v>
      </c>
      <c r="J30" s="5">
        <v>26</v>
      </c>
      <c r="K30" s="5">
        <v>13</v>
      </c>
      <c r="L30" s="4">
        <v>26</v>
      </c>
      <c r="M30" s="4">
        <v>26</v>
      </c>
      <c r="N30" s="4">
        <v>26</v>
      </c>
      <c r="O30" s="4" t="s">
        <v>40</v>
      </c>
      <c r="P30" s="9" t="s">
        <v>12</v>
      </c>
    </row>
    <row r="31" s="2" customFormat="1" ht="14.5" spans="1:16">
      <c r="A31" s="6" t="s">
        <v>9</v>
      </c>
      <c r="B31" s="6" t="s">
        <v>34</v>
      </c>
      <c r="C31" s="6">
        <v>1315113</v>
      </c>
      <c r="D31" s="6" t="s">
        <v>42</v>
      </c>
      <c r="E31" s="7" t="s">
        <v>36</v>
      </c>
      <c r="F31" s="7" t="s">
        <v>10</v>
      </c>
      <c r="G31" s="7" t="s">
        <v>43</v>
      </c>
      <c r="H31" s="7">
        <v>1</v>
      </c>
      <c r="I31" s="7">
        <v>0</v>
      </c>
      <c r="J31" s="7">
        <v>0</v>
      </c>
      <c r="K31" s="7">
        <v>0</v>
      </c>
      <c r="L31" s="6">
        <v>0</v>
      </c>
      <c r="M31" s="6">
        <v>40</v>
      </c>
      <c r="N31" s="6">
        <v>0</v>
      </c>
      <c r="O31" s="6" t="s">
        <v>44</v>
      </c>
      <c r="P31" s="2" t="s">
        <v>67</v>
      </c>
    </row>
    <row r="32" s="2" customFormat="1" ht="14.5" spans="1:16">
      <c r="A32" s="6" t="s">
        <v>9</v>
      </c>
      <c r="B32" s="6" t="s">
        <v>34</v>
      </c>
      <c r="C32" s="6">
        <v>1315113</v>
      </c>
      <c r="D32" s="6" t="s">
        <v>42</v>
      </c>
      <c r="E32" s="7" t="s">
        <v>36</v>
      </c>
      <c r="F32" s="7" t="s">
        <v>10</v>
      </c>
      <c r="G32" s="7" t="s">
        <v>45</v>
      </c>
      <c r="H32" s="7">
        <v>1</v>
      </c>
      <c r="I32" s="7">
        <v>20</v>
      </c>
      <c r="J32" s="7">
        <v>0</v>
      </c>
      <c r="K32" s="7">
        <v>0</v>
      </c>
      <c r="L32" s="6">
        <v>0</v>
      </c>
      <c r="M32" s="6">
        <v>0</v>
      </c>
      <c r="N32" s="6">
        <v>0</v>
      </c>
      <c r="O32" s="6" t="s">
        <v>44</v>
      </c>
      <c r="P32" s="2" t="s">
        <v>67</v>
      </c>
    </row>
    <row r="33" s="2" customFormat="1" ht="14.5" spans="1:16">
      <c r="A33" s="6" t="s">
        <v>9</v>
      </c>
      <c r="B33" s="6" t="s">
        <v>34</v>
      </c>
      <c r="C33" s="6">
        <v>1315113</v>
      </c>
      <c r="D33" s="6" t="s">
        <v>42</v>
      </c>
      <c r="E33" s="7" t="s">
        <v>36</v>
      </c>
      <c r="F33" s="7" t="s">
        <v>10</v>
      </c>
      <c r="G33" s="7" t="s">
        <v>46</v>
      </c>
      <c r="H33" s="7">
        <v>1</v>
      </c>
      <c r="I33" s="7">
        <v>0</v>
      </c>
      <c r="J33" s="7">
        <v>40</v>
      </c>
      <c r="K33" s="7">
        <v>0</v>
      </c>
      <c r="L33" s="6">
        <v>0</v>
      </c>
      <c r="M33" s="6">
        <v>0</v>
      </c>
      <c r="N33" s="6">
        <v>0</v>
      </c>
      <c r="O33" s="6" t="s">
        <v>44</v>
      </c>
      <c r="P33" s="2" t="s">
        <v>67</v>
      </c>
    </row>
    <row r="34" s="2" customFormat="1" ht="14.5" spans="1:16">
      <c r="A34" s="6" t="s">
        <v>9</v>
      </c>
      <c r="B34" s="6" t="s">
        <v>34</v>
      </c>
      <c r="C34" s="6">
        <v>1315113</v>
      </c>
      <c r="D34" s="6" t="s">
        <v>42</v>
      </c>
      <c r="E34" s="7" t="s">
        <v>36</v>
      </c>
      <c r="F34" s="7" t="s">
        <v>10</v>
      </c>
      <c r="G34" s="7" t="s">
        <v>47</v>
      </c>
      <c r="H34" s="7">
        <v>1</v>
      </c>
      <c r="I34" s="7">
        <v>0</v>
      </c>
      <c r="J34" s="7">
        <v>0</v>
      </c>
      <c r="K34" s="7">
        <v>0</v>
      </c>
      <c r="L34" s="6">
        <v>40</v>
      </c>
      <c r="M34" s="6">
        <v>0</v>
      </c>
      <c r="N34" s="6">
        <v>0</v>
      </c>
      <c r="O34" s="6" t="s">
        <v>44</v>
      </c>
      <c r="P34" s="2" t="s">
        <v>67</v>
      </c>
    </row>
    <row r="35" s="2" customFormat="1" ht="14.5" spans="1:16">
      <c r="A35" s="6" t="s">
        <v>9</v>
      </c>
      <c r="B35" s="6" t="s">
        <v>34</v>
      </c>
      <c r="C35" s="6">
        <v>1315113</v>
      </c>
      <c r="D35" s="6" t="s">
        <v>42</v>
      </c>
      <c r="E35" s="7" t="s">
        <v>36</v>
      </c>
      <c r="F35" s="7" t="s">
        <v>10</v>
      </c>
      <c r="G35" s="7" t="s">
        <v>48</v>
      </c>
      <c r="H35" s="7">
        <v>1</v>
      </c>
      <c r="I35" s="7">
        <v>0</v>
      </c>
      <c r="J35" s="7">
        <v>0</v>
      </c>
      <c r="K35" s="7">
        <v>20</v>
      </c>
      <c r="L35" s="6">
        <v>0</v>
      </c>
      <c r="M35" s="6">
        <v>0</v>
      </c>
      <c r="N35" s="6">
        <v>0</v>
      </c>
      <c r="O35" s="6" t="s">
        <v>44</v>
      </c>
      <c r="P35" s="2" t="s">
        <v>67</v>
      </c>
    </row>
    <row r="36" s="2" customFormat="1" ht="14.5" spans="1:16">
      <c r="A36" s="6" t="s">
        <v>9</v>
      </c>
      <c r="B36" s="6" t="s">
        <v>34</v>
      </c>
      <c r="C36" s="6">
        <v>1315113</v>
      </c>
      <c r="D36" s="6" t="s">
        <v>42</v>
      </c>
      <c r="E36" s="7" t="s">
        <v>36</v>
      </c>
      <c r="F36" s="7" t="s">
        <v>10</v>
      </c>
      <c r="G36" s="7" t="s">
        <v>49</v>
      </c>
      <c r="H36" s="7">
        <v>1</v>
      </c>
      <c r="I36" s="7">
        <v>0</v>
      </c>
      <c r="J36" s="7">
        <v>0</v>
      </c>
      <c r="K36" s="7">
        <v>0</v>
      </c>
      <c r="L36" s="6">
        <v>0</v>
      </c>
      <c r="M36" s="6">
        <v>0</v>
      </c>
      <c r="N36" s="6">
        <v>40</v>
      </c>
      <c r="O36" s="6" t="s">
        <v>44</v>
      </c>
      <c r="P36" s="2" t="s">
        <v>67</v>
      </c>
    </row>
    <row r="37" s="1" customFormat="1" ht="14.5" spans="1:16">
      <c r="A37" s="4" t="s">
        <v>9</v>
      </c>
      <c r="B37" s="4" t="s">
        <v>34</v>
      </c>
      <c r="C37" s="4">
        <v>1315093</v>
      </c>
      <c r="D37" s="4" t="s">
        <v>50</v>
      </c>
      <c r="E37" s="5" t="s">
        <v>36</v>
      </c>
      <c r="F37" s="5" t="s">
        <v>10</v>
      </c>
      <c r="G37" s="5" t="s">
        <v>37</v>
      </c>
      <c r="H37" s="5">
        <v>1</v>
      </c>
      <c r="I37" s="5">
        <v>12</v>
      </c>
      <c r="J37" s="5">
        <v>24</v>
      </c>
      <c r="K37" s="5">
        <v>12</v>
      </c>
      <c r="L37" s="4">
        <v>24</v>
      </c>
      <c r="M37" s="4">
        <v>24</v>
      </c>
      <c r="N37" s="4">
        <v>24</v>
      </c>
      <c r="O37" s="4" t="s">
        <v>50</v>
      </c>
      <c r="P37" s="9" t="s">
        <v>12</v>
      </c>
    </row>
    <row r="38" s="1" customFormat="1" ht="14.5" spans="1:16">
      <c r="A38" s="4" t="s">
        <v>9</v>
      </c>
      <c r="B38" s="4" t="s">
        <v>34</v>
      </c>
      <c r="C38" s="4">
        <v>1315103</v>
      </c>
      <c r="D38" s="4" t="s">
        <v>51</v>
      </c>
      <c r="E38" s="5" t="s">
        <v>36</v>
      </c>
      <c r="F38" s="5" t="s">
        <v>10</v>
      </c>
      <c r="G38" s="5" t="s">
        <v>52</v>
      </c>
      <c r="H38" s="5">
        <v>1</v>
      </c>
      <c r="I38" s="5">
        <v>4</v>
      </c>
      <c r="J38" s="5">
        <v>8</v>
      </c>
      <c r="K38" s="5">
        <v>4</v>
      </c>
      <c r="L38" s="4">
        <v>8</v>
      </c>
      <c r="M38" s="4">
        <v>8</v>
      </c>
      <c r="N38" s="4">
        <v>8</v>
      </c>
      <c r="O38" s="4" t="s">
        <v>51</v>
      </c>
      <c r="P38" s="9" t="s">
        <v>12</v>
      </c>
    </row>
    <row r="39" s="1" customFormat="1" ht="14.5" spans="1:16">
      <c r="A39" s="4" t="s">
        <v>9</v>
      </c>
      <c r="B39" s="4" t="s">
        <v>34</v>
      </c>
      <c r="C39" s="4">
        <v>1315105</v>
      </c>
      <c r="D39" s="4" t="s">
        <v>53</v>
      </c>
      <c r="E39" s="5" t="s">
        <v>36</v>
      </c>
      <c r="F39" s="5" t="s">
        <v>10</v>
      </c>
      <c r="G39" s="5" t="s">
        <v>52</v>
      </c>
      <c r="H39" s="5">
        <v>1</v>
      </c>
      <c r="I39" s="5">
        <v>5</v>
      </c>
      <c r="J39" s="5">
        <v>10</v>
      </c>
      <c r="K39" s="5">
        <v>5</v>
      </c>
      <c r="L39" s="4">
        <v>10</v>
      </c>
      <c r="M39" s="4">
        <v>10</v>
      </c>
      <c r="N39" s="4">
        <v>10</v>
      </c>
      <c r="O39" s="4" t="s">
        <v>53</v>
      </c>
      <c r="P39" s="9" t="s">
        <v>12</v>
      </c>
    </row>
    <row r="40" s="1" customFormat="1" ht="14.5" spans="1:16">
      <c r="A40" s="4" t="s">
        <v>9</v>
      </c>
      <c r="B40" s="4" t="s">
        <v>34</v>
      </c>
      <c r="C40" s="4">
        <v>1315106</v>
      </c>
      <c r="D40" s="4" t="s">
        <v>54</v>
      </c>
      <c r="E40" s="5" t="s">
        <v>36</v>
      </c>
      <c r="F40" s="5" t="s">
        <v>10</v>
      </c>
      <c r="G40" s="5" t="s">
        <v>52</v>
      </c>
      <c r="H40" s="5">
        <v>1</v>
      </c>
      <c r="I40" s="5">
        <v>2</v>
      </c>
      <c r="J40" s="5">
        <v>4</v>
      </c>
      <c r="K40" s="5">
        <v>2</v>
      </c>
      <c r="L40" s="4">
        <v>4</v>
      </c>
      <c r="M40" s="4">
        <v>4</v>
      </c>
      <c r="N40" s="4">
        <v>4</v>
      </c>
      <c r="O40" s="4" t="s">
        <v>54</v>
      </c>
      <c r="P40" s="9" t="s">
        <v>12</v>
      </c>
    </row>
    <row r="41" s="1" customFormat="1" ht="14.5" spans="1:16">
      <c r="A41" s="4" t="s">
        <v>9</v>
      </c>
      <c r="B41" s="4" t="s">
        <v>34</v>
      </c>
      <c r="C41" s="4">
        <v>1315109</v>
      </c>
      <c r="D41" s="4" t="s">
        <v>55</v>
      </c>
      <c r="E41" s="5" t="s">
        <v>36</v>
      </c>
      <c r="F41" s="5" t="s">
        <v>10</v>
      </c>
      <c r="G41" s="5" t="s">
        <v>52</v>
      </c>
      <c r="H41" s="5">
        <v>1</v>
      </c>
      <c r="I41" s="5">
        <v>3</v>
      </c>
      <c r="J41" s="5">
        <v>6</v>
      </c>
      <c r="K41" s="5">
        <v>3</v>
      </c>
      <c r="L41" s="4">
        <v>6</v>
      </c>
      <c r="M41" s="4">
        <v>6</v>
      </c>
      <c r="N41" s="4">
        <v>6</v>
      </c>
      <c r="O41" s="4" t="s">
        <v>55</v>
      </c>
      <c r="P41" s="9" t="s">
        <v>12</v>
      </c>
    </row>
    <row r="42" s="1" customFormat="1" ht="14.5" spans="1:16">
      <c r="A42" s="4" t="s">
        <v>9</v>
      </c>
      <c r="B42" s="4" t="s">
        <v>34</v>
      </c>
      <c r="C42" s="4">
        <v>1315110</v>
      </c>
      <c r="D42" s="4" t="s">
        <v>56</v>
      </c>
      <c r="E42" s="5" t="s">
        <v>36</v>
      </c>
      <c r="F42" s="5" t="s">
        <v>10</v>
      </c>
      <c r="G42" s="5" t="s">
        <v>52</v>
      </c>
      <c r="H42" s="5">
        <v>1</v>
      </c>
      <c r="I42" s="5">
        <v>3</v>
      </c>
      <c r="J42" s="5">
        <v>6</v>
      </c>
      <c r="K42" s="5">
        <v>3</v>
      </c>
      <c r="L42" s="4">
        <v>6</v>
      </c>
      <c r="M42" s="4">
        <v>6</v>
      </c>
      <c r="N42" s="4">
        <v>6</v>
      </c>
      <c r="O42" s="4" t="s">
        <v>56</v>
      </c>
      <c r="P42" s="9" t="s">
        <v>12</v>
      </c>
    </row>
    <row r="43" s="1" customFormat="1" ht="14.5" spans="1:16">
      <c r="A43" s="4" t="s">
        <v>9</v>
      </c>
      <c r="B43" s="4" t="s">
        <v>34</v>
      </c>
      <c r="C43" s="4">
        <v>1315111</v>
      </c>
      <c r="D43" s="4" t="s">
        <v>57</v>
      </c>
      <c r="E43" s="5" t="s">
        <v>36</v>
      </c>
      <c r="F43" s="5" t="s">
        <v>10</v>
      </c>
      <c r="G43" s="5" t="s">
        <v>52</v>
      </c>
      <c r="H43" s="5">
        <v>1</v>
      </c>
      <c r="I43" s="5">
        <v>2</v>
      </c>
      <c r="J43" s="5">
        <v>4</v>
      </c>
      <c r="K43" s="5">
        <v>2</v>
      </c>
      <c r="L43" s="4">
        <v>4</v>
      </c>
      <c r="M43" s="4">
        <v>4</v>
      </c>
      <c r="N43" s="4">
        <v>4</v>
      </c>
      <c r="O43" s="4" t="s">
        <v>57</v>
      </c>
      <c r="P43" s="9" t="s">
        <v>12</v>
      </c>
    </row>
    <row r="44" s="1" customFormat="1" ht="14.5" spans="1:16">
      <c r="A44" s="4" t="s">
        <v>9</v>
      </c>
      <c r="B44" s="4" t="s">
        <v>34</v>
      </c>
      <c r="C44" s="4">
        <v>1315101</v>
      </c>
      <c r="D44" s="4" t="s">
        <v>58</v>
      </c>
      <c r="E44" s="5" t="s">
        <v>36</v>
      </c>
      <c r="F44" s="5" t="s">
        <v>10</v>
      </c>
      <c r="G44" s="5" t="s">
        <v>59</v>
      </c>
      <c r="H44" s="5">
        <v>1</v>
      </c>
      <c r="I44" s="5">
        <v>2</v>
      </c>
      <c r="J44" s="5">
        <v>4</v>
      </c>
      <c r="K44" s="5">
        <v>2</v>
      </c>
      <c r="L44" s="4">
        <v>4</v>
      </c>
      <c r="M44" s="4">
        <v>4</v>
      </c>
      <c r="N44" s="4">
        <v>4</v>
      </c>
      <c r="O44" s="4" t="s">
        <v>58</v>
      </c>
      <c r="P44" s="9" t="s">
        <v>12</v>
      </c>
    </row>
    <row r="45" s="1" customFormat="1" ht="14.5" spans="1:16">
      <c r="A45" s="4" t="s">
        <v>9</v>
      </c>
      <c r="B45" s="4" t="s">
        <v>34</v>
      </c>
      <c r="C45" s="4">
        <v>1315100</v>
      </c>
      <c r="D45" s="4" t="s">
        <v>60</v>
      </c>
      <c r="E45" s="5" t="s">
        <v>36</v>
      </c>
      <c r="F45" s="5" t="s">
        <v>10</v>
      </c>
      <c r="G45" s="5" t="s">
        <v>59</v>
      </c>
      <c r="H45" s="5">
        <v>1</v>
      </c>
      <c r="I45" s="5">
        <v>3</v>
      </c>
      <c r="J45" s="5">
        <v>6</v>
      </c>
      <c r="K45" s="5">
        <v>3</v>
      </c>
      <c r="L45" s="4">
        <v>6</v>
      </c>
      <c r="M45" s="4">
        <v>6</v>
      </c>
      <c r="N45" s="4">
        <v>6</v>
      </c>
      <c r="O45" s="4" t="s">
        <v>60</v>
      </c>
      <c r="P45" s="9" t="s">
        <v>12</v>
      </c>
    </row>
    <row r="46" s="1" customFormat="1" ht="14.5" spans="1:16">
      <c r="A46" s="4" t="s">
        <v>9</v>
      </c>
      <c r="B46" s="4" t="s">
        <v>34</v>
      </c>
      <c r="C46" s="4">
        <v>1315112</v>
      </c>
      <c r="D46" s="4" t="s">
        <v>61</v>
      </c>
      <c r="E46" s="5" t="s">
        <v>36</v>
      </c>
      <c r="F46" s="5" t="s">
        <v>10</v>
      </c>
      <c r="G46" s="5" t="s">
        <v>62</v>
      </c>
      <c r="H46" s="5">
        <v>1</v>
      </c>
      <c r="I46" s="5">
        <v>4</v>
      </c>
      <c r="J46" s="5">
        <v>8</v>
      </c>
      <c r="K46" s="5">
        <v>4</v>
      </c>
      <c r="L46" s="4">
        <v>8</v>
      </c>
      <c r="M46" s="4">
        <v>8</v>
      </c>
      <c r="N46" s="4">
        <v>8</v>
      </c>
      <c r="O46" s="4" t="s">
        <v>61</v>
      </c>
      <c r="P46" s="9" t="s">
        <v>12</v>
      </c>
    </row>
    <row r="47" s="1" customFormat="1" ht="14.5" spans="1:16">
      <c r="A47" s="4" t="s">
        <v>9</v>
      </c>
      <c r="B47" s="4" t="s">
        <v>34</v>
      </c>
      <c r="C47" s="4">
        <v>1315090</v>
      </c>
      <c r="D47" s="4" t="s">
        <v>63</v>
      </c>
      <c r="E47" s="5" t="s">
        <v>36</v>
      </c>
      <c r="F47" s="5" t="s">
        <v>10</v>
      </c>
      <c r="G47" s="5" t="s">
        <v>64</v>
      </c>
      <c r="H47" s="5">
        <v>1</v>
      </c>
      <c r="I47" s="5">
        <v>175</v>
      </c>
      <c r="J47" s="5">
        <v>350</v>
      </c>
      <c r="K47" s="5">
        <v>175</v>
      </c>
      <c r="L47" s="4">
        <v>350</v>
      </c>
      <c r="M47" s="4">
        <v>350</v>
      </c>
      <c r="N47" s="4">
        <v>350</v>
      </c>
      <c r="O47" s="4" t="s">
        <v>65</v>
      </c>
      <c r="P47" s="9" t="s">
        <v>12</v>
      </c>
    </row>
    <row r="48" spans="9:14">
      <c r="I48">
        <f>SUM(I27:I47)</f>
        <v>270</v>
      </c>
      <c r="J48">
        <f>SUM(J27:J47)</f>
        <v>540</v>
      </c>
      <c r="K48">
        <f>SUM(K27:K47)</f>
        <v>270</v>
      </c>
      <c r="L48">
        <f>SUM(L27:L47)</f>
        <v>540</v>
      </c>
      <c r="M48">
        <f>SUM(M27:M47)</f>
        <v>540</v>
      </c>
      <c r="N48">
        <f>SUM(N27:N47)</f>
        <v>540</v>
      </c>
    </row>
    <row r="50" ht="14.5" spans="9:14">
      <c r="I50" s="10" t="s">
        <v>14</v>
      </c>
      <c r="J50" s="10" t="s">
        <v>15</v>
      </c>
      <c r="K50" s="10" t="s">
        <v>16</v>
      </c>
      <c r="L50" s="10" t="s">
        <v>17</v>
      </c>
      <c r="M50" s="10" t="s">
        <v>18</v>
      </c>
      <c r="N50" s="10" t="s">
        <v>19</v>
      </c>
    </row>
    <row r="51" spans="9:14">
      <c r="I51" s="11">
        <f>I48*1.03</f>
        <v>278.1</v>
      </c>
      <c r="J51" s="11">
        <f>J48*1.03</f>
        <v>556.2</v>
      </c>
      <c r="K51" s="11">
        <f>K48*1.03</f>
        <v>278.1</v>
      </c>
      <c r="L51" s="11">
        <f>L48*1.03</f>
        <v>556.2</v>
      </c>
      <c r="M51" s="11">
        <f>M48*1.03</f>
        <v>556.2</v>
      </c>
      <c r="N51" s="11">
        <f>N48*1.03</f>
        <v>556.2</v>
      </c>
    </row>
  </sheetData>
  <mergeCells count="2">
    <mergeCell ref="A1:S1"/>
    <mergeCell ref="A25:N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fz7b</dc:creator>
  <cp:lastModifiedBy>平常心A</cp:lastModifiedBy>
  <dcterms:created xsi:type="dcterms:W3CDTF">2024-05-11T02:27:00Z</dcterms:created>
  <dcterms:modified xsi:type="dcterms:W3CDTF">2024-05-11T14:33:05Z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268268B89C0B4C22BFABD0E6B0EBC3C2</vt:lpwstr>
  </property>
  <property fmtid="{D5CDD505-2E9C-101B-9397-08002B2CF9AE}" pid="3" name="KSOProductBuildVer">
    <vt:lpwstr>2052-12.1.0.16910</vt:lpwstr>
  </property>
</Properties>
</file>