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<sst xmlns="http://schemas.openxmlformats.org/spreadsheetml/2006/main" count="858" uniqueCount="76">
  <si>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</si>
  <si>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</si>
  <si>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</si>
  <si>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</si>
  <si>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</si>
  <si>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</si>
  <si>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</si>
  <si>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</si>
  <si>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</si>
  <si>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</si>
  <si>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</si>
  <si>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</si>
  <si>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</si>
  <si>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</si>
  <si>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</si>
  <si>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</si>
  <si>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</si>
  <si>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</si>
  <si>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箱贴数量</t>
    </r>
  </si>
  <si>
    <t>Sipariş Geçilen Açık Adet Sayısı</t>
  </si>
  <si>
    <t>Depo Girişi Olan Lot Sayısı</t>
  </si>
  <si>
    <t>Depo Girişi Olan Açık Adet Sayısı</t>
  </si>
  <si>
    <t>C6855AX</t>
  </si>
  <si>
    <t>24 WN</t>
  </si>
  <si>
    <t>DEFACTO PERAKENDE TİC.A.Ş. DEPO Organize San. Bölgesi 6.Depo Kazım Karabekir Mah. Cumhuriyet Cad. Tekirdağ/Çerkezköy Tel:0090 282 758 11 34-35</t>
  </si>
  <si>
    <t>18.07.2024</t>
  </si>
  <si>
    <t>ER238 - ECRU</t>
  </si>
  <si>
    <t>C6855AXTRAA</t>
  </si>
  <si>
    <t>-</t>
  </si>
  <si>
    <t>TURKEY</t>
  </si>
  <si>
    <t>C6855AXTRAAA</t>
  </si>
  <si>
    <t>09.08.2024</t>
  </si>
  <si>
    <t>GEORGIA</t>
  </si>
  <si>
    <t>21.07.2024</t>
  </si>
  <si>
    <t>C6855AXAA</t>
  </si>
  <si>
    <t>MACEDONIA</t>
  </si>
  <si>
    <t>MOROCCO</t>
  </si>
  <si>
    <t>MOLDOVA</t>
  </si>
  <si>
    <t>GERMANY</t>
  </si>
  <si>
    <t>SOUTH IRAQ</t>
  </si>
  <si>
    <t>MONTENEGRO</t>
  </si>
  <si>
    <t>NORTH IRAQ</t>
  </si>
  <si>
    <t>C6855AXAA1</t>
  </si>
  <si>
    <t>UKRAINE</t>
  </si>
  <si>
    <t>BOSNIA</t>
  </si>
  <si>
    <t>C6855AXAA2</t>
  </si>
  <si>
    <t>UZBEKISTAN</t>
  </si>
  <si>
    <t>SERBIA</t>
  </si>
  <si>
    <t>ALBANIA</t>
  </si>
  <si>
    <t>C6855AXAAA</t>
  </si>
  <si>
    <t>KAZAKHSTAN</t>
  </si>
  <si>
    <t>C6855AXKZKA</t>
  </si>
  <si>
    <t>C6855AXKZK1A</t>
  </si>
  <si>
    <t>İSTANBUL DEPO</t>
  </si>
  <si>
    <t>C6855AXKZKSNGAM</t>
  </si>
  <si>
    <t>C6855AXKZKSNGAXL</t>
  </si>
  <si>
    <t>C6855AXKZKSNGAXS</t>
  </si>
  <si>
    <t>C6855AXKZKSNGAXXL</t>
  </si>
  <si>
    <t>EGYPT</t>
  </si>
  <si>
    <t>C6855AXEGYA</t>
  </si>
  <si>
    <t>C6855AXEGY1A</t>
  </si>
  <si>
    <t>TOPTAN-7</t>
  </si>
  <si>
    <t>C6855AXBLRA</t>
  </si>
  <si>
    <t>TOPTAN-5</t>
  </si>
  <si>
    <t>C6855AXRUSA</t>
  </si>
  <si>
    <t>C6855AXRUS1A</t>
  </si>
  <si>
    <t>ECOM MP</t>
  </si>
  <si>
    <t>C6855AXECOMA</t>
  </si>
  <si>
    <t>C6855AXECOMSAL</t>
  </si>
  <si>
    <t>ECOM</t>
  </si>
  <si>
    <t>C6855AXECOMSAM</t>
  </si>
  <si>
    <t>C6855AXECOMSAS</t>
  </si>
  <si>
    <t>C6855AXECOMSAXL</t>
  </si>
  <si>
    <t>C6855AXECOMSAXS</t>
  </si>
  <si>
    <t>C6855AXECOMSAXXL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</si>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</sst>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76" fontId="1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abSelected="1" topLeftCell="H1" workbookViewId="0">
      <selection activeCell="R3" sqref="R3:R43"/>
    </sheetView>
  </sheetViews>
  <sheetFormatPr defaultColWidth="7.87272727272727" defaultRowHeight="14.5"/>
  <cols>
    <col min="1" max="1" width="10.8363636363636" style="1" customWidth="1"/>
    <col min="2" max="2" width="8" style="1" customWidth="1"/>
    <col min="3" max="3" width="14.4" style="1" customWidth="1"/>
    <col min="4" max="4" width="118.654545454545" style="1" customWidth="1"/>
    <col min="5" max="5" width="14.8272727272727" style="1" customWidth="1"/>
    <col min="6" max="6" width="12.8636363636364" style="1" customWidth="1"/>
    <col min="7" max="7" width="18.1181818181818" style="1" customWidth="1"/>
    <col min="8" max="8" width="8.9" style="1" customWidth="1"/>
    <col min="9" max="14" width="8" style="1" customWidth="1"/>
    <col min="15" max="15" width="18.4636363636364" style="1" customWidth="1"/>
    <col min="16" max="16" width="13.1272727272727" style="1" customWidth="1"/>
    <col min="17" max="18" width="20.4090909090909" style="1" customWidth="1"/>
    <col min="19" max="19" width="25.4363636363636" style="1" customWidth="1"/>
    <col min="20" max="20" width="21.6818181818182" style="1" customWidth="1"/>
    <col min="21" max="21" width="26.7181818181818" style="1" customWidth="1"/>
    <col min="22" max="41" width="8" style="1" customWidth="1"/>
    <col min="42" max="16384" width="7.87272727272727" style="1"/>
  </cols>
  <sheetData>
    <row r="1" s="1" customFormat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="1" customFormat="1" spans="1:21">
      <c r="A3" s="3" t="s">
        <v>22</v>
      </c>
      <c r="B3" s="3" t="s">
        <v>23</v>
      </c>
      <c r="C3" s="3">
        <v>1342460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2</v>
      </c>
      <c r="L3" s="3">
        <v>2</v>
      </c>
      <c r="M3" s="3">
        <v>1</v>
      </c>
      <c r="N3" s="3" t="s">
        <v>28</v>
      </c>
      <c r="O3" s="3">
        <v>8</v>
      </c>
      <c r="P3" s="3" t="s">
        <v>29</v>
      </c>
      <c r="Q3" s="3">
        <v>265</v>
      </c>
      <c r="R3" s="5">
        <f>Q3*1.03</f>
        <v>272.95</v>
      </c>
      <c r="S3" s="3">
        <v>2120</v>
      </c>
      <c r="T3" s="3">
        <v>0</v>
      </c>
      <c r="U3" s="3">
        <v>0</v>
      </c>
    </row>
    <row r="4" s="1" customFormat="1" spans="1:21">
      <c r="A4" s="3" t="s">
        <v>22</v>
      </c>
      <c r="B4" s="3" t="s">
        <v>23</v>
      </c>
      <c r="C4" s="3">
        <v>1342460</v>
      </c>
      <c r="D4" s="3" t="s">
        <v>24</v>
      </c>
      <c r="E4" s="4" t="s">
        <v>25</v>
      </c>
      <c r="F4" s="4" t="s">
        <v>26</v>
      </c>
      <c r="G4" s="4" t="s">
        <v>30</v>
      </c>
      <c r="H4" s="4">
        <v>1</v>
      </c>
      <c r="I4" s="4" t="s">
        <v>28</v>
      </c>
      <c r="J4" s="4" t="s">
        <v>28</v>
      </c>
      <c r="K4" s="4" t="s">
        <v>28</v>
      </c>
      <c r="L4" s="3">
        <v>2</v>
      </c>
      <c r="M4" s="3">
        <v>1</v>
      </c>
      <c r="N4" s="3" t="s">
        <v>28</v>
      </c>
      <c r="O4" s="3">
        <v>3</v>
      </c>
      <c r="P4" s="3" t="s">
        <v>29</v>
      </c>
      <c r="Q4" s="3">
        <v>84</v>
      </c>
      <c r="R4" s="5">
        <f t="shared" ref="R4:R43" si="0">Q4*1.03</f>
        <v>86.52</v>
      </c>
      <c r="S4" s="3">
        <v>252</v>
      </c>
      <c r="T4" s="3">
        <v>0</v>
      </c>
      <c r="U4" s="3">
        <v>0</v>
      </c>
    </row>
    <row r="5" s="1" customFormat="1" spans="1:21">
      <c r="A5" s="3" t="s">
        <v>22</v>
      </c>
      <c r="B5" s="3" t="s">
        <v>23</v>
      </c>
      <c r="C5" s="3">
        <v>1358556</v>
      </c>
      <c r="D5" s="3" t="s">
        <v>24</v>
      </c>
      <c r="E5" s="4" t="s">
        <v>31</v>
      </c>
      <c r="F5" s="4" t="s">
        <v>26</v>
      </c>
      <c r="G5" s="4" t="s">
        <v>27</v>
      </c>
      <c r="H5" s="4">
        <v>1</v>
      </c>
      <c r="I5" s="4">
        <v>1</v>
      </c>
      <c r="J5" s="4">
        <v>2</v>
      </c>
      <c r="K5" s="4">
        <v>2</v>
      </c>
      <c r="L5" s="3">
        <v>2</v>
      </c>
      <c r="M5" s="3">
        <v>1</v>
      </c>
      <c r="N5" s="3" t="s">
        <v>28</v>
      </c>
      <c r="O5" s="3">
        <v>8</v>
      </c>
      <c r="P5" s="3" t="s">
        <v>29</v>
      </c>
      <c r="Q5" s="3">
        <v>125</v>
      </c>
      <c r="R5" s="5">
        <f t="shared" si="0"/>
        <v>128.75</v>
      </c>
      <c r="S5" s="3">
        <v>1000</v>
      </c>
      <c r="T5" s="3">
        <v>0</v>
      </c>
      <c r="U5" s="3">
        <v>0</v>
      </c>
    </row>
    <row r="6" s="1" customFormat="1" spans="1:21">
      <c r="A6" s="3" t="s">
        <v>22</v>
      </c>
      <c r="B6" s="3" t="s">
        <v>23</v>
      </c>
      <c r="C6" s="3">
        <v>1342461</v>
      </c>
      <c r="D6" s="3" t="s">
        <v>32</v>
      </c>
      <c r="E6" s="4" t="s">
        <v>33</v>
      </c>
      <c r="F6" s="4" t="s">
        <v>26</v>
      </c>
      <c r="G6" s="4" t="s">
        <v>34</v>
      </c>
      <c r="H6" s="4">
        <v>1</v>
      </c>
      <c r="I6" s="4">
        <v>2</v>
      </c>
      <c r="J6" s="4">
        <v>3</v>
      </c>
      <c r="K6" s="4">
        <v>3</v>
      </c>
      <c r="L6" s="3">
        <v>2</v>
      </c>
      <c r="M6" s="3">
        <v>1</v>
      </c>
      <c r="N6" s="3" t="s">
        <v>28</v>
      </c>
      <c r="O6" s="3">
        <v>11</v>
      </c>
      <c r="P6" s="3" t="s">
        <v>32</v>
      </c>
      <c r="Q6" s="3">
        <v>8</v>
      </c>
      <c r="R6" s="5">
        <f t="shared" si="0"/>
        <v>8.24</v>
      </c>
      <c r="S6" s="3">
        <v>88</v>
      </c>
      <c r="T6" s="3">
        <v>0</v>
      </c>
      <c r="U6" s="3">
        <v>0</v>
      </c>
    </row>
    <row r="7" s="1" customFormat="1" spans="1:21">
      <c r="A7" s="3" t="s">
        <v>22</v>
      </c>
      <c r="B7" s="3" t="s">
        <v>23</v>
      </c>
      <c r="C7" s="3">
        <v>1342462</v>
      </c>
      <c r="D7" s="3" t="s">
        <v>35</v>
      </c>
      <c r="E7" s="4" t="s">
        <v>33</v>
      </c>
      <c r="F7" s="4" t="s">
        <v>26</v>
      </c>
      <c r="G7" s="4" t="s">
        <v>34</v>
      </c>
      <c r="H7" s="4">
        <v>1</v>
      </c>
      <c r="I7" s="4">
        <v>2</v>
      </c>
      <c r="J7" s="4">
        <v>3</v>
      </c>
      <c r="K7" s="4">
        <v>3</v>
      </c>
      <c r="L7" s="3">
        <v>2</v>
      </c>
      <c r="M7" s="3">
        <v>1</v>
      </c>
      <c r="N7" s="3" t="s">
        <v>28</v>
      </c>
      <c r="O7" s="3">
        <v>11</v>
      </c>
      <c r="P7" s="3" t="s">
        <v>35</v>
      </c>
      <c r="Q7" s="3">
        <v>4</v>
      </c>
      <c r="R7" s="5">
        <f t="shared" si="0"/>
        <v>4.12</v>
      </c>
      <c r="S7" s="3">
        <v>44</v>
      </c>
      <c r="T7" s="3">
        <v>0</v>
      </c>
      <c r="U7" s="3">
        <v>0</v>
      </c>
    </row>
    <row r="8" s="1" customFormat="1" spans="1:21">
      <c r="A8" s="3" t="s">
        <v>22</v>
      </c>
      <c r="B8" s="3" t="s">
        <v>23</v>
      </c>
      <c r="C8" s="3">
        <v>1342463</v>
      </c>
      <c r="D8" s="3" t="s">
        <v>36</v>
      </c>
      <c r="E8" s="4" t="s">
        <v>33</v>
      </c>
      <c r="F8" s="4" t="s">
        <v>26</v>
      </c>
      <c r="G8" s="4" t="s">
        <v>34</v>
      </c>
      <c r="H8" s="4">
        <v>1</v>
      </c>
      <c r="I8" s="4">
        <v>2</v>
      </c>
      <c r="J8" s="4">
        <v>3</v>
      </c>
      <c r="K8" s="4">
        <v>3</v>
      </c>
      <c r="L8" s="3">
        <v>2</v>
      </c>
      <c r="M8" s="3">
        <v>1</v>
      </c>
      <c r="N8" s="3" t="s">
        <v>28</v>
      </c>
      <c r="O8" s="3">
        <v>11</v>
      </c>
      <c r="P8" s="3" t="s">
        <v>36</v>
      </c>
      <c r="Q8" s="3">
        <v>25</v>
      </c>
      <c r="R8" s="5">
        <f t="shared" si="0"/>
        <v>25.75</v>
      </c>
      <c r="S8" s="3">
        <v>275</v>
      </c>
      <c r="T8" s="3">
        <v>0</v>
      </c>
      <c r="U8" s="3">
        <v>0</v>
      </c>
    </row>
    <row r="9" s="1" customFormat="1" spans="1:21">
      <c r="A9" s="3" t="s">
        <v>22</v>
      </c>
      <c r="B9" s="3" t="s">
        <v>23</v>
      </c>
      <c r="C9" s="3">
        <v>1342464</v>
      </c>
      <c r="D9" s="3" t="s">
        <v>37</v>
      </c>
      <c r="E9" s="4" t="s">
        <v>33</v>
      </c>
      <c r="F9" s="4" t="s">
        <v>26</v>
      </c>
      <c r="G9" s="4" t="s">
        <v>34</v>
      </c>
      <c r="H9" s="4">
        <v>1</v>
      </c>
      <c r="I9" s="4">
        <v>2</v>
      </c>
      <c r="J9" s="4">
        <v>3</v>
      </c>
      <c r="K9" s="4">
        <v>3</v>
      </c>
      <c r="L9" s="3">
        <v>2</v>
      </c>
      <c r="M9" s="3">
        <v>1</v>
      </c>
      <c r="N9" s="3" t="s">
        <v>28</v>
      </c>
      <c r="O9" s="3">
        <v>11</v>
      </c>
      <c r="P9" s="3" t="s">
        <v>37</v>
      </c>
      <c r="Q9" s="3">
        <v>4</v>
      </c>
      <c r="R9" s="5">
        <f t="shared" si="0"/>
        <v>4.12</v>
      </c>
      <c r="S9" s="3">
        <v>44</v>
      </c>
      <c r="T9" s="3">
        <v>0</v>
      </c>
      <c r="U9" s="3">
        <v>0</v>
      </c>
    </row>
    <row r="10" s="1" customFormat="1" spans="1:21">
      <c r="A10" s="3" t="s">
        <v>22</v>
      </c>
      <c r="B10" s="3" t="s">
        <v>23</v>
      </c>
      <c r="C10" s="3">
        <v>1342465</v>
      </c>
      <c r="D10" s="3" t="s">
        <v>38</v>
      </c>
      <c r="E10" s="4" t="s">
        <v>33</v>
      </c>
      <c r="F10" s="4" t="s">
        <v>26</v>
      </c>
      <c r="G10" s="4" t="s">
        <v>34</v>
      </c>
      <c r="H10" s="4">
        <v>1</v>
      </c>
      <c r="I10" s="4">
        <v>2</v>
      </c>
      <c r="J10" s="4">
        <v>3</v>
      </c>
      <c r="K10" s="4">
        <v>3</v>
      </c>
      <c r="L10" s="3">
        <v>2</v>
      </c>
      <c r="M10" s="3">
        <v>1</v>
      </c>
      <c r="N10" s="3" t="s">
        <v>28</v>
      </c>
      <c r="O10" s="3">
        <v>11</v>
      </c>
      <c r="P10" s="3" t="s">
        <v>38</v>
      </c>
      <c r="Q10" s="3">
        <v>1</v>
      </c>
      <c r="R10" s="5">
        <f t="shared" si="0"/>
        <v>1.03</v>
      </c>
      <c r="S10" s="3">
        <v>11</v>
      </c>
      <c r="T10" s="3">
        <v>0</v>
      </c>
      <c r="U10" s="3">
        <v>0</v>
      </c>
    </row>
    <row r="11" s="1" customFormat="1" spans="1:21">
      <c r="A11" s="3" t="s">
        <v>22</v>
      </c>
      <c r="B11" s="3" t="s">
        <v>23</v>
      </c>
      <c r="C11" s="3">
        <v>1342466</v>
      </c>
      <c r="D11" s="3" t="s">
        <v>39</v>
      </c>
      <c r="E11" s="4" t="s">
        <v>33</v>
      </c>
      <c r="F11" s="4" t="s">
        <v>26</v>
      </c>
      <c r="G11" s="4" t="s">
        <v>34</v>
      </c>
      <c r="H11" s="4">
        <v>1</v>
      </c>
      <c r="I11" s="4">
        <v>2</v>
      </c>
      <c r="J11" s="4">
        <v>3</v>
      </c>
      <c r="K11" s="4">
        <v>3</v>
      </c>
      <c r="L11" s="3">
        <v>2</v>
      </c>
      <c r="M11" s="3">
        <v>1</v>
      </c>
      <c r="N11" s="3" t="s">
        <v>28</v>
      </c>
      <c r="O11" s="3">
        <v>11</v>
      </c>
      <c r="P11" s="3" t="s">
        <v>39</v>
      </c>
      <c r="Q11" s="3">
        <v>6</v>
      </c>
      <c r="R11" s="5">
        <f t="shared" si="0"/>
        <v>6.18</v>
      </c>
      <c r="S11" s="3">
        <v>66</v>
      </c>
      <c r="T11" s="3">
        <v>0</v>
      </c>
      <c r="U11" s="3">
        <v>0</v>
      </c>
    </row>
    <row r="12" s="1" customFormat="1" spans="1:21">
      <c r="A12" s="3" t="s">
        <v>22</v>
      </c>
      <c r="B12" s="3" t="s">
        <v>23</v>
      </c>
      <c r="C12" s="3">
        <v>1342467</v>
      </c>
      <c r="D12" s="3" t="s">
        <v>40</v>
      </c>
      <c r="E12" s="4" t="s">
        <v>33</v>
      </c>
      <c r="F12" s="4" t="s">
        <v>26</v>
      </c>
      <c r="G12" s="4" t="s">
        <v>34</v>
      </c>
      <c r="H12" s="4">
        <v>1</v>
      </c>
      <c r="I12" s="4">
        <v>2</v>
      </c>
      <c r="J12" s="4">
        <v>3</v>
      </c>
      <c r="K12" s="4">
        <v>3</v>
      </c>
      <c r="L12" s="3">
        <v>2</v>
      </c>
      <c r="M12" s="3">
        <v>1</v>
      </c>
      <c r="N12" s="3" t="s">
        <v>28</v>
      </c>
      <c r="O12" s="3">
        <v>11</v>
      </c>
      <c r="P12" s="3" t="s">
        <v>40</v>
      </c>
      <c r="Q12" s="3">
        <v>1</v>
      </c>
      <c r="R12" s="5">
        <f t="shared" si="0"/>
        <v>1.03</v>
      </c>
      <c r="S12" s="3">
        <v>11</v>
      </c>
      <c r="T12" s="3">
        <v>0</v>
      </c>
      <c r="U12" s="3">
        <v>0</v>
      </c>
    </row>
    <row r="13" s="1" customFormat="1" spans="1:21">
      <c r="A13" s="3" t="s">
        <v>22</v>
      </c>
      <c r="B13" s="3" t="s">
        <v>23</v>
      </c>
      <c r="C13" s="3">
        <v>1342468</v>
      </c>
      <c r="D13" s="3" t="s">
        <v>41</v>
      </c>
      <c r="E13" s="4" t="s">
        <v>33</v>
      </c>
      <c r="F13" s="4" t="s">
        <v>26</v>
      </c>
      <c r="G13" s="4" t="s">
        <v>42</v>
      </c>
      <c r="H13" s="4">
        <v>1</v>
      </c>
      <c r="I13" s="4" t="s">
        <v>28</v>
      </c>
      <c r="J13" s="4">
        <v>2</v>
      </c>
      <c r="K13" s="4">
        <v>3</v>
      </c>
      <c r="L13" s="3">
        <v>2</v>
      </c>
      <c r="M13" s="3">
        <v>2</v>
      </c>
      <c r="N13" s="3">
        <v>1</v>
      </c>
      <c r="O13" s="3">
        <v>10</v>
      </c>
      <c r="P13" s="3" t="s">
        <v>41</v>
      </c>
      <c r="Q13" s="3">
        <v>7</v>
      </c>
      <c r="R13" s="5">
        <f t="shared" si="0"/>
        <v>7.21</v>
      </c>
      <c r="S13" s="3">
        <v>70</v>
      </c>
      <c r="T13" s="3">
        <v>0</v>
      </c>
      <c r="U13" s="3">
        <v>0</v>
      </c>
    </row>
    <row r="14" s="1" customFormat="1" spans="1:21">
      <c r="A14" s="3" t="s">
        <v>22</v>
      </c>
      <c r="B14" s="3" t="s">
        <v>23</v>
      </c>
      <c r="C14" s="3">
        <v>1342469</v>
      </c>
      <c r="D14" s="3" t="s">
        <v>43</v>
      </c>
      <c r="E14" s="4" t="s">
        <v>33</v>
      </c>
      <c r="F14" s="4" t="s">
        <v>26</v>
      </c>
      <c r="G14" s="4" t="s">
        <v>42</v>
      </c>
      <c r="H14" s="4">
        <v>1</v>
      </c>
      <c r="I14" s="4" t="s">
        <v>28</v>
      </c>
      <c r="J14" s="4">
        <v>2</v>
      </c>
      <c r="K14" s="4">
        <v>3</v>
      </c>
      <c r="L14" s="3">
        <v>2</v>
      </c>
      <c r="M14" s="3">
        <v>2</v>
      </c>
      <c r="N14" s="3">
        <v>1</v>
      </c>
      <c r="O14" s="3">
        <v>10</v>
      </c>
      <c r="P14" s="3" t="s">
        <v>43</v>
      </c>
      <c r="Q14" s="3">
        <v>15</v>
      </c>
      <c r="R14" s="5">
        <f t="shared" si="0"/>
        <v>15.45</v>
      </c>
      <c r="S14" s="3">
        <v>150</v>
      </c>
      <c r="T14" s="3">
        <v>0</v>
      </c>
      <c r="U14" s="3">
        <v>0</v>
      </c>
    </row>
    <row r="15" s="1" customFormat="1" spans="1:21">
      <c r="A15" s="3" t="s">
        <v>22</v>
      </c>
      <c r="B15" s="3" t="s">
        <v>23</v>
      </c>
      <c r="C15" s="3">
        <v>1342470</v>
      </c>
      <c r="D15" s="3" t="s">
        <v>44</v>
      </c>
      <c r="E15" s="4" t="s">
        <v>33</v>
      </c>
      <c r="F15" s="4" t="s">
        <v>26</v>
      </c>
      <c r="G15" s="4" t="s">
        <v>45</v>
      </c>
      <c r="H15" s="4">
        <v>1</v>
      </c>
      <c r="I15" s="4">
        <v>1</v>
      </c>
      <c r="J15" s="4">
        <v>2</v>
      </c>
      <c r="K15" s="4">
        <v>2</v>
      </c>
      <c r="L15" s="3">
        <v>2</v>
      </c>
      <c r="M15" s="3">
        <v>1</v>
      </c>
      <c r="N15" s="3" t="s">
        <v>28</v>
      </c>
      <c r="O15" s="3">
        <v>8</v>
      </c>
      <c r="P15" s="3" t="s">
        <v>44</v>
      </c>
      <c r="Q15" s="3">
        <v>8</v>
      </c>
      <c r="R15" s="5">
        <f t="shared" si="0"/>
        <v>8.24</v>
      </c>
      <c r="S15" s="3">
        <v>64</v>
      </c>
      <c r="T15" s="3">
        <v>0</v>
      </c>
      <c r="U15" s="3">
        <v>0</v>
      </c>
    </row>
    <row r="16" s="1" customFormat="1" spans="1:21">
      <c r="A16" s="3" t="s">
        <v>22</v>
      </c>
      <c r="B16" s="3" t="s">
        <v>23</v>
      </c>
      <c r="C16" s="3">
        <v>1342471</v>
      </c>
      <c r="D16" s="3" t="s">
        <v>46</v>
      </c>
      <c r="E16" s="4" t="s">
        <v>33</v>
      </c>
      <c r="F16" s="4" t="s">
        <v>26</v>
      </c>
      <c r="G16" s="4" t="s">
        <v>45</v>
      </c>
      <c r="H16" s="4">
        <v>1</v>
      </c>
      <c r="I16" s="4">
        <v>1</v>
      </c>
      <c r="J16" s="4">
        <v>2</v>
      </c>
      <c r="K16" s="4">
        <v>2</v>
      </c>
      <c r="L16" s="3">
        <v>2</v>
      </c>
      <c r="M16" s="3">
        <v>1</v>
      </c>
      <c r="N16" s="3" t="s">
        <v>28</v>
      </c>
      <c r="O16" s="3">
        <v>8</v>
      </c>
      <c r="P16" s="3" t="s">
        <v>46</v>
      </c>
      <c r="Q16" s="3">
        <v>3</v>
      </c>
      <c r="R16" s="5">
        <f t="shared" si="0"/>
        <v>3.09</v>
      </c>
      <c r="S16" s="3">
        <v>24</v>
      </c>
      <c r="T16" s="3">
        <v>0</v>
      </c>
      <c r="U16" s="3">
        <v>0</v>
      </c>
    </row>
    <row r="17" s="1" customFormat="1" spans="1:21">
      <c r="A17" s="3" t="s">
        <v>22</v>
      </c>
      <c r="B17" s="3" t="s">
        <v>23</v>
      </c>
      <c r="C17" s="3">
        <v>1342472</v>
      </c>
      <c r="D17" s="3" t="s">
        <v>47</v>
      </c>
      <c r="E17" s="4" t="s">
        <v>33</v>
      </c>
      <c r="F17" s="4" t="s">
        <v>26</v>
      </c>
      <c r="G17" s="4" t="s">
        <v>45</v>
      </c>
      <c r="H17" s="4">
        <v>1</v>
      </c>
      <c r="I17" s="4">
        <v>1</v>
      </c>
      <c r="J17" s="4">
        <v>2</v>
      </c>
      <c r="K17" s="4">
        <v>2</v>
      </c>
      <c r="L17" s="3">
        <v>2</v>
      </c>
      <c r="M17" s="3">
        <v>1</v>
      </c>
      <c r="N17" s="3" t="s">
        <v>28</v>
      </c>
      <c r="O17" s="3">
        <v>8</v>
      </c>
      <c r="P17" s="3" t="s">
        <v>47</v>
      </c>
      <c r="Q17" s="3">
        <v>3</v>
      </c>
      <c r="R17" s="5">
        <f t="shared" si="0"/>
        <v>3.09</v>
      </c>
      <c r="S17" s="3">
        <v>24</v>
      </c>
      <c r="T17" s="3">
        <v>0</v>
      </c>
      <c r="U17" s="3">
        <v>0</v>
      </c>
    </row>
    <row r="18" s="1" customFormat="1" spans="1:21">
      <c r="A18" s="3" t="s">
        <v>22</v>
      </c>
      <c r="B18" s="3" t="s">
        <v>23</v>
      </c>
      <c r="C18" s="3">
        <v>1342473</v>
      </c>
      <c r="D18" s="3" t="s">
        <v>48</v>
      </c>
      <c r="E18" s="4" t="s">
        <v>33</v>
      </c>
      <c r="F18" s="4" t="s">
        <v>26</v>
      </c>
      <c r="G18" s="4" t="s">
        <v>45</v>
      </c>
      <c r="H18" s="4">
        <v>1</v>
      </c>
      <c r="I18" s="4">
        <v>1</v>
      </c>
      <c r="J18" s="4">
        <v>2</v>
      </c>
      <c r="K18" s="4">
        <v>2</v>
      </c>
      <c r="L18" s="3">
        <v>2</v>
      </c>
      <c r="M18" s="3">
        <v>1</v>
      </c>
      <c r="N18" s="3" t="s">
        <v>28</v>
      </c>
      <c r="O18" s="3">
        <v>8</v>
      </c>
      <c r="P18" s="3" t="s">
        <v>48</v>
      </c>
      <c r="Q18" s="3">
        <v>4</v>
      </c>
      <c r="R18" s="5">
        <f t="shared" si="0"/>
        <v>4.12</v>
      </c>
      <c r="S18" s="3">
        <v>32</v>
      </c>
      <c r="T18" s="3">
        <v>0</v>
      </c>
      <c r="U18" s="3">
        <v>0</v>
      </c>
    </row>
    <row r="19" s="1" customFormat="1" spans="1:21">
      <c r="A19" s="3" t="s">
        <v>22</v>
      </c>
      <c r="B19" s="3" t="s">
        <v>23</v>
      </c>
      <c r="C19" s="3">
        <v>1342473</v>
      </c>
      <c r="D19" s="3" t="s">
        <v>48</v>
      </c>
      <c r="E19" s="4" t="s">
        <v>33</v>
      </c>
      <c r="F19" s="4" t="s">
        <v>26</v>
      </c>
      <c r="G19" s="4" t="s">
        <v>49</v>
      </c>
      <c r="H19" s="4">
        <v>1</v>
      </c>
      <c r="I19" s="4" t="s">
        <v>28</v>
      </c>
      <c r="J19" s="4">
        <v>2</v>
      </c>
      <c r="K19" s="4">
        <v>2</v>
      </c>
      <c r="L19" s="3" t="s">
        <v>28</v>
      </c>
      <c r="M19" s="3" t="s">
        <v>28</v>
      </c>
      <c r="N19" s="3" t="s">
        <v>28</v>
      </c>
      <c r="O19" s="3">
        <v>4</v>
      </c>
      <c r="P19" s="3" t="s">
        <v>48</v>
      </c>
      <c r="Q19" s="3">
        <v>1</v>
      </c>
      <c r="R19" s="5">
        <f t="shared" si="0"/>
        <v>1.03</v>
      </c>
      <c r="S19" s="3">
        <v>4</v>
      </c>
      <c r="T19" s="3">
        <v>0</v>
      </c>
      <c r="U19" s="3">
        <v>0</v>
      </c>
    </row>
    <row r="20" s="1" customFormat="1" spans="1:21">
      <c r="A20" s="3" t="s">
        <v>22</v>
      </c>
      <c r="B20" s="3" t="s">
        <v>23</v>
      </c>
      <c r="C20" s="3">
        <v>1342474</v>
      </c>
      <c r="D20" s="3" t="s">
        <v>50</v>
      </c>
      <c r="E20" s="4" t="s">
        <v>33</v>
      </c>
      <c r="F20" s="4" t="s">
        <v>26</v>
      </c>
      <c r="G20" s="4" t="s">
        <v>51</v>
      </c>
      <c r="H20" s="4">
        <v>1</v>
      </c>
      <c r="I20" s="4">
        <v>1</v>
      </c>
      <c r="J20" s="4">
        <v>2</v>
      </c>
      <c r="K20" s="4">
        <v>2</v>
      </c>
      <c r="L20" s="3">
        <v>2</v>
      </c>
      <c r="M20" s="3">
        <v>1</v>
      </c>
      <c r="N20" s="3" t="s">
        <v>28</v>
      </c>
      <c r="O20" s="3">
        <v>8</v>
      </c>
      <c r="P20" s="3" t="s">
        <v>50</v>
      </c>
      <c r="Q20" s="3">
        <v>53</v>
      </c>
      <c r="R20" s="5">
        <f t="shared" si="0"/>
        <v>54.59</v>
      </c>
      <c r="S20" s="3">
        <v>424</v>
      </c>
      <c r="T20" s="3">
        <v>0</v>
      </c>
      <c r="U20" s="3">
        <v>0</v>
      </c>
    </row>
    <row r="21" s="1" customFormat="1" spans="1:21">
      <c r="A21" s="3" t="s">
        <v>22</v>
      </c>
      <c r="B21" s="3" t="s">
        <v>23</v>
      </c>
      <c r="C21" s="3">
        <v>1342474</v>
      </c>
      <c r="D21" s="3" t="s">
        <v>50</v>
      </c>
      <c r="E21" s="4" t="s">
        <v>33</v>
      </c>
      <c r="F21" s="4" t="s">
        <v>26</v>
      </c>
      <c r="G21" s="4" t="s">
        <v>52</v>
      </c>
      <c r="H21" s="4">
        <v>1</v>
      </c>
      <c r="I21" s="4" t="s">
        <v>28</v>
      </c>
      <c r="J21" s="4" t="s">
        <v>28</v>
      </c>
      <c r="K21" s="4" t="s">
        <v>28</v>
      </c>
      <c r="L21" s="3">
        <v>2</v>
      </c>
      <c r="M21" s="3">
        <v>1</v>
      </c>
      <c r="N21" s="3" t="s">
        <v>28</v>
      </c>
      <c r="O21" s="3">
        <v>3</v>
      </c>
      <c r="P21" s="3" t="s">
        <v>50</v>
      </c>
      <c r="Q21" s="3">
        <v>10</v>
      </c>
      <c r="R21" s="5">
        <f t="shared" si="0"/>
        <v>10.3</v>
      </c>
      <c r="S21" s="3">
        <v>30</v>
      </c>
      <c r="T21" s="3">
        <v>0</v>
      </c>
      <c r="U21" s="3">
        <v>0</v>
      </c>
    </row>
    <row r="22" s="1" customFormat="1" spans="1:21">
      <c r="A22" s="3" t="s">
        <v>22</v>
      </c>
      <c r="B22" s="3" t="s">
        <v>23</v>
      </c>
      <c r="C22" s="3">
        <v>1342475</v>
      </c>
      <c r="D22" s="3" t="s">
        <v>53</v>
      </c>
      <c r="E22" s="4" t="s">
        <v>33</v>
      </c>
      <c r="F22" s="4" t="s">
        <v>26</v>
      </c>
      <c r="G22" s="4" t="s">
        <v>54</v>
      </c>
      <c r="H22" s="4">
        <v>1</v>
      </c>
      <c r="I22" s="4" t="s">
        <v>28</v>
      </c>
      <c r="J22" s="4" t="s">
        <v>28</v>
      </c>
      <c r="K22" s="4">
        <v>2</v>
      </c>
      <c r="L22" s="3" t="s">
        <v>28</v>
      </c>
      <c r="M22" s="3" t="s">
        <v>28</v>
      </c>
      <c r="N22" s="3" t="s">
        <v>28</v>
      </c>
      <c r="O22" s="3">
        <v>2</v>
      </c>
      <c r="P22" s="3" t="s">
        <v>50</v>
      </c>
      <c r="Q22" s="3">
        <v>8</v>
      </c>
      <c r="R22" s="5">
        <f t="shared" si="0"/>
        <v>8.24</v>
      </c>
      <c r="S22" s="3">
        <v>16</v>
      </c>
      <c r="T22" s="3">
        <v>0</v>
      </c>
      <c r="U22" s="3">
        <v>0</v>
      </c>
    </row>
    <row r="23" s="1" customFormat="1" spans="1:21">
      <c r="A23" s="3" t="s">
        <v>22</v>
      </c>
      <c r="B23" s="3" t="s">
        <v>23</v>
      </c>
      <c r="C23" s="3">
        <v>1342475</v>
      </c>
      <c r="D23" s="3" t="s">
        <v>53</v>
      </c>
      <c r="E23" s="4" t="s">
        <v>33</v>
      </c>
      <c r="F23" s="4" t="s">
        <v>26</v>
      </c>
      <c r="G23" s="4" t="s">
        <v>55</v>
      </c>
      <c r="H23" s="4">
        <v>1</v>
      </c>
      <c r="I23" s="4" t="s">
        <v>28</v>
      </c>
      <c r="J23" s="4" t="s">
        <v>28</v>
      </c>
      <c r="K23" s="4" t="s">
        <v>28</v>
      </c>
      <c r="L23" s="3" t="s">
        <v>28</v>
      </c>
      <c r="M23" s="3">
        <v>2</v>
      </c>
      <c r="N23" s="3" t="s">
        <v>28</v>
      </c>
      <c r="O23" s="3">
        <v>2</v>
      </c>
      <c r="P23" s="3" t="s">
        <v>50</v>
      </c>
      <c r="Q23" s="3">
        <v>4</v>
      </c>
      <c r="R23" s="5">
        <f t="shared" si="0"/>
        <v>4.12</v>
      </c>
      <c r="S23" s="3">
        <v>8</v>
      </c>
      <c r="T23" s="3">
        <v>0</v>
      </c>
      <c r="U23" s="3">
        <v>0</v>
      </c>
    </row>
    <row r="24" s="1" customFormat="1" spans="1:21">
      <c r="A24" s="3" t="s">
        <v>22</v>
      </c>
      <c r="B24" s="3" t="s">
        <v>23</v>
      </c>
      <c r="C24" s="3">
        <v>1342475</v>
      </c>
      <c r="D24" s="3" t="s">
        <v>53</v>
      </c>
      <c r="E24" s="4" t="s">
        <v>33</v>
      </c>
      <c r="F24" s="4" t="s">
        <v>26</v>
      </c>
      <c r="G24" s="4" t="s">
        <v>56</v>
      </c>
      <c r="H24" s="4">
        <v>1</v>
      </c>
      <c r="I24" s="4">
        <v>2</v>
      </c>
      <c r="J24" s="4" t="s">
        <v>28</v>
      </c>
      <c r="K24" s="4" t="s">
        <v>28</v>
      </c>
      <c r="L24" s="3" t="s">
        <v>28</v>
      </c>
      <c r="M24" s="3" t="s">
        <v>28</v>
      </c>
      <c r="N24" s="3" t="s">
        <v>28</v>
      </c>
      <c r="O24" s="3">
        <v>2</v>
      </c>
      <c r="P24" s="3" t="s">
        <v>50</v>
      </c>
      <c r="Q24" s="3">
        <v>4</v>
      </c>
      <c r="R24" s="5">
        <f t="shared" si="0"/>
        <v>4.12</v>
      </c>
      <c r="S24" s="3">
        <v>8</v>
      </c>
      <c r="T24" s="3">
        <v>0</v>
      </c>
      <c r="U24" s="3">
        <v>0</v>
      </c>
    </row>
    <row r="25" s="1" customFormat="1" spans="1:21">
      <c r="A25" s="3" t="s">
        <v>22</v>
      </c>
      <c r="B25" s="3" t="s">
        <v>23</v>
      </c>
      <c r="C25" s="3">
        <v>1342475</v>
      </c>
      <c r="D25" s="3" t="s">
        <v>53</v>
      </c>
      <c r="E25" s="4" t="s">
        <v>33</v>
      </c>
      <c r="F25" s="4" t="s">
        <v>26</v>
      </c>
      <c r="G25" s="4" t="s">
        <v>57</v>
      </c>
      <c r="H25" s="4">
        <v>1</v>
      </c>
      <c r="I25" s="4" t="s">
        <v>28</v>
      </c>
      <c r="J25" s="4" t="s">
        <v>28</v>
      </c>
      <c r="K25" s="4" t="s">
        <v>28</v>
      </c>
      <c r="L25" s="3" t="s">
        <v>28</v>
      </c>
      <c r="M25" s="3" t="s">
        <v>28</v>
      </c>
      <c r="N25" s="3">
        <v>2</v>
      </c>
      <c r="O25" s="3">
        <v>2</v>
      </c>
      <c r="P25" s="3" t="s">
        <v>50</v>
      </c>
      <c r="Q25" s="3">
        <v>23</v>
      </c>
      <c r="R25" s="5">
        <f t="shared" si="0"/>
        <v>23.69</v>
      </c>
      <c r="S25" s="3">
        <v>46</v>
      </c>
      <c r="T25" s="3">
        <v>0</v>
      </c>
      <c r="U25" s="3">
        <v>0</v>
      </c>
    </row>
    <row r="26" s="1" customFormat="1" spans="1:21">
      <c r="A26" s="3" t="s">
        <v>22</v>
      </c>
      <c r="B26" s="3" t="s">
        <v>23</v>
      </c>
      <c r="C26" s="3">
        <v>1342476</v>
      </c>
      <c r="D26" s="3" t="s">
        <v>58</v>
      </c>
      <c r="E26" s="4" t="s">
        <v>33</v>
      </c>
      <c r="F26" s="4" t="s">
        <v>26</v>
      </c>
      <c r="G26" s="4" t="s">
        <v>59</v>
      </c>
      <c r="H26" s="4">
        <v>1</v>
      </c>
      <c r="I26" s="4">
        <v>2</v>
      </c>
      <c r="J26" s="4">
        <v>3</v>
      </c>
      <c r="K26" s="4">
        <v>3</v>
      </c>
      <c r="L26" s="3">
        <v>2</v>
      </c>
      <c r="M26" s="3">
        <v>1</v>
      </c>
      <c r="N26" s="3" t="s">
        <v>28</v>
      </c>
      <c r="O26" s="3">
        <v>11</v>
      </c>
      <c r="P26" s="3" t="s">
        <v>58</v>
      </c>
      <c r="Q26" s="3">
        <v>38</v>
      </c>
      <c r="R26" s="5">
        <f t="shared" si="0"/>
        <v>39.14</v>
      </c>
      <c r="S26" s="3">
        <v>418</v>
      </c>
      <c r="T26" s="3">
        <v>0</v>
      </c>
      <c r="U26" s="3">
        <v>0</v>
      </c>
    </row>
    <row r="27" s="1" customFormat="1" spans="1:21">
      <c r="A27" s="3" t="s">
        <v>22</v>
      </c>
      <c r="B27" s="3" t="s">
        <v>23</v>
      </c>
      <c r="C27" s="3">
        <v>1342476</v>
      </c>
      <c r="D27" s="3" t="s">
        <v>58</v>
      </c>
      <c r="E27" s="4" t="s">
        <v>33</v>
      </c>
      <c r="F27" s="4" t="s">
        <v>26</v>
      </c>
      <c r="G27" s="4" t="s">
        <v>60</v>
      </c>
      <c r="H27" s="4">
        <v>1</v>
      </c>
      <c r="I27" s="4" t="s">
        <v>28</v>
      </c>
      <c r="J27" s="4" t="s">
        <v>28</v>
      </c>
      <c r="K27" s="4" t="s">
        <v>28</v>
      </c>
      <c r="L27" s="3">
        <v>2</v>
      </c>
      <c r="M27" s="3">
        <v>1</v>
      </c>
      <c r="N27" s="3" t="s">
        <v>28</v>
      </c>
      <c r="O27" s="3">
        <v>3</v>
      </c>
      <c r="P27" s="3" t="s">
        <v>58</v>
      </c>
      <c r="Q27" s="3">
        <v>15</v>
      </c>
      <c r="R27" s="5">
        <f t="shared" si="0"/>
        <v>15.45</v>
      </c>
      <c r="S27" s="3">
        <v>45</v>
      </c>
      <c r="T27" s="3">
        <v>0</v>
      </c>
      <c r="U27" s="3">
        <v>0</v>
      </c>
    </row>
    <row r="28" s="1" customFormat="1" spans="1:21">
      <c r="A28" s="3" t="s">
        <v>22</v>
      </c>
      <c r="B28" s="3" t="s">
        <v>23</v>
      </c>
      <c r="C28" s="3">
        <v>1342477</v>
      </c>
      <c r="D28" s="3" t="s">
        <v>61</v>
      </c>
      <c r="E28" s="4" t="s">
        <v>33</v>
      </c>
      <c r="F28" s="4" t="s">
        <v>26</v>
      </c>
      <c r="G28" s="4" t="s">
        <v>62</v>
      </c>
      <c r="H28" s="4">
        <v>1</v>
      </c>
      <c r="I28" s="4" t="s">
        <v>28</v>
      </c>
      <c r="J28" s="4">
        <v>2</v>
      </c>
      <c r="K28" s="4">
        <v>3</v>
      </c>
      <c r="L28" s="3">
        <v>2</v>
      </c>
      <c r="M28" s="3">
        <v>2</v>
      </c>
      <c r="N28" s="3">
        <v>1</v>
      </c>
      <c r="O28" s="3">
        <v>10</v>
      </c>
      <c r="P28" s="3" t="s">
        <v>61</v>
      </c>
      <c r="Q28" s="3">
        <v>22</v>
      </c>
      <c r="R28" s="5">
        <f t="shared" si="0"/>
        <v>22.66</v>
      </c>
      <c r="S28" s="3">
        <v>220</v>
      </c>
      <c r="T28" s="3">
        <v>0</v>
      </c>
      <c r="U28" s="3">
        <v>0</v>
      </c>
    </row>
    <row r="29" s="1" customFormat="1" spans="1:21">
      <c r="A29" s="3" t="s">
        <v>22</v>
      </c>
      <c r="B29" s="3" t="s">
        <v>23</v>
      </c>
      <c r="C29" s="3">
        <v>1342478</v>
      </c>
      <c r="D29" s="3" t="s">
        <v>63</v>
      </c>
      <c r="E29" s="4" t="s">
        <v>33</v>
      </c>
      <c r="F29" s="4" t="s">
        <v>26</v>
      </c>
      <c r="G29" s="4" t="s">
        <v>64</v>
      </c>
      <c r="H29" s="4">
        <v>1</v>
      </c>
      <c r="I29" s="4">
        <v>1</v>
      </c>
      <c r="J29" s="4">
        <v>2</v>
      </c>
      <c r="K29" s="4">
        <v>2</v>
      </c>
      <c r="L29" s="3">
        <v>2</v>
      </c>
      <c r="M29" s="3">
        <v>1</v>
      </c>
      <c r="N29" s="3" t="s">
        <v>28</v>
      </c>
      <c r="O29" s="3">
        <v>8</v>
      </c>
      <c r="P29" s="3" t="s">
        <v>63</v>
      </c>
      <c r="Q29" s="3">
        <v>25</v>
      </c>
      <c r="R29" s="5">
        <f t="shared" si="0"/>
        <v>25.75</v>
      </c>
      <c r="S29" s="3">
        <v>200</v>
      </c>
      <c r="T29" s="3">
        <v>0</v>
      </c>
      <c r="U29" s="3">
        <v>0</v>
      </c>
    </row>
    <row r="30" s="1" customFormat="1" spans="1:21">
      <c r="A30" s="3" t="s">
        <v>22</v>
      </c>
      <c r="B30" s="3" t="s">
        <v>23</v>
      </c>
      <c r="C30" s="3">
        <v>1342478</v>
      </c>
      <c r="D30" s="3" t="s">
        <v>63</v>
      </c>
      <c r="E30" s="4" t="s">
        <v>33</v>
      </c>
      <c r="F30" s="4" t="s">
        <v>26</v>
      </c>
      <c r="G30" s="4" t="s">
        <v>65</v>
      </c>
      <c r="H30" s="4">
        <v>1</v>
      </c>
      <c r="I30" s="4" t="s">
        <v>28</v>
      </c>
      <c r="J30" s="4" t="s">
        <v>28</v>
      </c>
      <c r="K30" s="4" t="s">
        <v>28</v>
      </c>
      <c r="L30" s="3">
        <v>2</v>
      </c>
      <c r="M30" s="3">
        <v>1</v>
      </c>
      <c r="N30" s="3" t="s">
        <v>28</v>
      </c>
      <c r="O30" s="3">
        <v>3</v>
      </c>
      <c r="P30" s="3" t="s">
        <v>63</v>
      </c>
      <c r="Q30" s="3">
        <v>7</v>
      </c>
      <c r="R30" s="5">
        <f t="shared" si="0"/>
        <v>7.21</v>
      </c>
      <c r="S30" s="3">
        <v>21</v>
      </c>
      <c r="T30" s="3">
        <v>0</v>
      </c>
      <c r="U30" s="3">
        <v>0</v>
      </c>
    </row>
    <row r="31" s="1" customFormat="1" spans="1:21">
      <c r="A31" s="3" t="s">
        <v>22</v>
      </c>
      <c r="B31" s="3" t="s">
        <v>23</v>
      </c>
      <c r="C31" s="3">
        <v>1342480</v>
      </c>
      <c r="D31" s="3" t="s">
        <v>66</v>
      </c>
      <c r="E31" s="4" t="s">
        <v>33</v>
      </c>
      <c r="F31" s="4" t="s">
        <v>26</v>
      </c>
      <c r="G31" s="4" t="s">
        <v>67</v>
      </c>
      <c r="H31" s="4">
        <v>1</v>
      </c>
      <c r="I31" s="4">
        <v>1</v>
      </c>
      <c r="J31" s="4">
        <v>2</v>
      </c>
      <c r="K31" s="4">
        <v>2</v>
      </c>
      <c r="L31" s="3">
        <v>2</v>
      </c>
      <c r="M31" s="3">
        <v>1</v>
      </c>
      <c r="N31" s="3" t="s">
        <v>28</v>
      </c>
      <c r="O31" s="3">
        <v>8</v>
      </c>
      <c r="P31" s="3" t="s">
        <v>66</v>
      </c>
      <c r="Q31" s="3">
        <v>25</v>
      </c>
      <c r="R31" s="5">
        <f t="shared" si="0"/>
        <v>25.75</v>
      </c>
      <c r="S31" s="3">
        <v>200</v>
      </c>
      <c r="T31" s="3">
        <v>0</v>
      </c>
      <c r="U31" s="3">
        <v>0</v>
      </c>
    </row>
    <row r="32" s="1" customFormat="1" spans="1:21">
      <c r="A32" s="3" t="s">
        <v>22</v>
      </c>
      <c r="B32" s="3" t="s">
        <v>23</v>
      </c>
      <c r="C32" s="3">
        <v>1342479</v>
      </c>
      <c r="D32" s="3" t="s">
        <v>53</v>
      </c>
      <c r="E32" s="4" t="s">
        <v>25</v>
      </c>
      <c r="F32" s="4" t="s">
        <v>26</v>
      </c>
      <c r="G32" s="4" t="s">
        <v>68</v>
      </c>
      <c r="H32" s="4">
        <v>1</v>
      </c>
      <c r="I32" s="4" t="s">
        <v>28</v>
      </c>
      <c r="J32" s="4" t="s">
        <v>28</v>
      </c>
      <c r="K32" s="4" t="s">
        <v>28</v>
      </c>
      <c r="L32" s="3">
        <v>2</v>
      </c>
      <c r="M32" s="3" t="s">
        <v>28</v>
      </c>
      <c r="N32" s="3" t="s">
        <v>28</v>
      </c>
      <c r="O32" s="3">
        <v>2</v>
      </c>
      <c r="P32" s="3" t="s">
        <v>69</v>
      </c>
      <c r="Q32" s="3">
        <v>32</v>
      </c>
      <c r="R32" s="5">
        <f t="shared" si="0"/>
        <v>32.96</v>
      </c>
      <c r="S32" s="3">
        <v>64</v>
      </c>
      <c r="T32" s="3">
        <v>0</v>
      </c>
      <c r="U32" s="3">
        <v>0</v>
      </c>
    </row>
    <row r="33" s="1" customFormat="1" spans="1:21">
      <c r="A33" s="3" t="s">
        <v>22</v>
      </c>
      <c r="B33" s="3" t="s">
        <v>23</v>
      </c>
      <c r="C33" s="3">
        <v>1342479</v>
      </c>
      <c r="D33" s="3" t="s">
        <v>53</v>
      </c>
      <c r="E33" s="4" t="s">
        <v>25</v>
      </c>
      <c r="F33" s="4" t="s">
        <v>26</v>
      </c>
      <c r="G33" s="4" t="s">
        <v>70</v>
      </c>
      <c r="H33" s="4">
        <v>1</v>
      </c>
      <c r="I33" s="4" t="s">
        <v>28</v>
      </c>
      <c r="J33" s="4" t="s">
        <v>28</v>
      </c>
      <c r="K33" s="4">
        <v>2</v>
      </c>
      <c r="L33" s="3" t="s">
        <v>28</v>
      </c>
      <c r="M33" s="3" t="s">
        <v>28</v>
      </c>
      <c r="N33" s="3" t="s">
        <v>28</v>
      </c>
      <c r="O33" s="3">
        <v>2</v>
      </c>
      <c r="P33" s="3" t="s">
        <v>69</v>
      </c>
      <c r="Q33" s="3">
        <v>45</v>
      </c>
      <c r="R33" s="5">
        <f t="shared" si="0"/>
        <v>46.35</v>
      </c>
      <c r="S33" s="3">
        <v>90</v>
      </c>
      <c r="T33" s="3">
        <v>0</v>
      </c>
      <c r="U33" s="3">
        <v>0</v>
      </c>
    </row>
    <row r="34" s="1" customFormat="1" spans="1:21">
      <c r="A34" s="3" t="s">
        <v>22</v>
      </c>
      <c r="B34" s="3" t="s">
        <v>23</v>
      </c>
      <c r="C34" s="3">
        <v>1342479</v>
      </c>
      <c r="D34" s="3" t="s">
        <v>53</v>
      </c>
      <c r="E34" s="4" t="s">
        <v>25</v>
      </c>
      <c r="F34" s="4" t="s">
        <v>26</v>
      </c>
      <c r="G34" s="4" t="s">
        <v>71</v>
      </c>
      <c r="H34" s="4">
        <v>1</v>
      </c>
      <c r="I34" s="4" t="s">
        <v>28</v>
      </c>
      <c r="J34" s="4">
        <v>2</v>
      </c>
      <c r="K34" s="4" t="s">
        <v>28</v>
      </c>
      <c r="L34" s="3" t="s">
        <v>28</v>
      </c>
      <c r="M34" s="3" t="s">
        <v>28</v>
      </c>
      <c r="N34" s="3" t="s">
        <v>28</v>
      </c>
      <c r="O34" s="3">
        <v>2</v>
      </c>
      <c r="P34" s="3" t="s">
        <v>69</v>
      </c>
      <c r="Q34" s="3">
        <v>36</v>
      </c>
      <c r="R34" s="5">
        <f t="shared" si="0"/>
        <v>37.08</v>
      </c>
      <c r="S34" s="3">
        <v>72</v>
      </c>
      <c r="T34" s="3">
        <v>0</v>
      </c>
      <c r="U34" s="3">
        <v>0</v>
      </c>
    </row>
    <row r="35" s="1" customFormat="1" spans="1:21">
      <c r="A35" s="3" t="s">
        <v>22</v>
      </c>
      <c r="B35" s="3" t="s">
        <v>23</v>
      </c>
      <c r="C35" s="3">
        <v>1342479</v>
      </c>
      <c r="D35" s="3" t="s">
        <v>53</v>
      </c>
      <c r="E35" s="4" t="s">
        <v>25</v>
      </c>
      <c r="F35" s="4" t="s">
        <v>26</v>
      </c>
      <c r="G35" s="4" t="s">
        <v>72</v>
      </c>
      <c r="H35" s="4">
        <v>1</v>
      </c>
      <c r="I35" s="4" t="s">
        <v>28</v>
      </c>
      <c r="J35" s="4" t="s">
        <v>28</v>
      </c>
      <c r="K35" s="4" t="s">
        <v>28</v>
      </c>
      <c r="L35" s="3" t="s">
        <v>28</v>
      </c>
      <c r="M35" s="3">
        <v>2</v>
      </c>
      <c r="N35" s="3" t="s">
        <v>28</v>
      </c>
      <c r="O35" s="3">
        <v>2</v>
      </c>
      <c r="P35" s="3" t="s">
        <v>69</v>
      </c>
      <c r="Q35" s="3">
        <v>21</v>
      </c>
      <c r="R35" s="5">
        <f t="shared" si="0"/>
        <v>21.63</v>
      </c>
      <c r="S35" s="3">
        <v>42</v>
      </c>
      <c r="T35" s="3">
        <v>0</v>
      </c>
      <c r="U35" s="3">
        <v>0</v>
      </c>
    </row>
    <row r="36" s="1" customFormat="1" spans="1:21">
      <c r="A36" s="3" t="s">
        <v>22</v>
      </c>
      <c r="B36" s="3" t="s">
        <v>23</v>
      </c>
      <c r="C36" s="3">
        <v>1342479</v>
      </c>
      <c r="D36" s="3" t="s">
        <v>53</v>
      </c>
      <c r="E36" s="4" t="s">
        <v>25</v>
      </c>
      <c r="F36" s="4" t="s">
        <v>26</v>
      </c>
      <c r="G36" s="4" t="s">
        <v>73</v>
      </c>
      <c r="H36" s="4">
        <v>1</v>
      </c>
      <c r="I36" s="4">
        <v>2</v>
      </c>
      <c r="J36" s="4" t="s">
        <v>28</v>
      </c>
      <c r="K36" s="4" t="s">
        <v>28</v>
      </c>
      <c r="L36" s="3" t="s">
        <v>28</v>
      </c>
      <c r="M36" s="3" t="s">
        <v>28</v>
      </c>
      <c r="N36" s="3" t="s">
        <v>28</v>
      </c>
      <c r="O36" s="3">
        <v>2</v>
      </c>
      <c r="P36" s="3" t="s">
        <v>69</v>
      </c>
      <c r="Q36" s="3">
        <v>22</v>
      </c>
      <c r="R36" s="5">
        <f t="shared" si="0"/>
        <v>22.66</v>
      </c>
      <c r="S36" s="3">
        <v>44</v>
      </c>
      <c r="T36" s="3">
        <v>0</v>
      </c>
      <c r="U36" s="3">
        <v>0</v>
      </c>
    </row>
    <row r="37" s="1" customFormat="1" spans="1:21">
      <c r="A37" s="3" t="s">
        <v>22</v>
      </c>
      <c r="B37" s="3" t="s">
        <v>23</v>
      </c>
      <c r="C37" s="3">
        <v>1342479</v>
      </c>
      <c r="D37" s="3" t="s">
        <v>53</v>
      </c>
      <c r="E37" s="4" t="s">
        <v>25</v>
      </c>
      <c r="F37" s="4" t="s">
        <v>26</v>
      </c>
      <c r="G37" s="4" t="s">
        <v>74</v>
      </c>
      <c r="H37" s="4">
        <v>1</v>
      </c>
      <c r="I37" s="4" t="s">
        <v>28</v>
      </c>
      <c r="J37" s="4" t="s">
        <v>28</v>
      </c>
      <c r="K37" s="4" t="s">
        <v>28</v>
      </c>
      <c r="L37" s="3" t="s">
        <v>28</v>
      </c>
      <c r="M37" s="3" t="s">
        <v>28</v>
      </c>
      <c r="N37" s="3">
        <v>2</v>
      </c>
      <c r="O37" s="3">
        <v>2</v>
      </c>
      <c r="P37" s="3" t="s">
        <v>69</v>
      </c>
      <c r="Q37" s="3">
        <v>3</v>
      </c>
      <c r="R37" s="5">
        <f t="shared" si="0"/>
        <v>3.09</v>
      </c>
      <c r="S37" s="3">
        <v>6</v>
      </c>
      <c r="T37" s="3">
        <v>0</v>
      </c>
      <c r="U37" s="3">
        <v>0</v>
      </c>
    </row>
    <row r="38" s="1" customFormat="1" spans="1:21">
      <c r="A38" s="3" t="s">
        <v>22</v>
      </c>
      <c r="B38" s="3" t="s">
        <v>23</v>
      </c>
      <c r="C38" s="3">
        <v>1359441</v>
      </c>
      <c r="D38" s="3" t="s">
        <v>53</v>
      </c>
      <c r="E38" s="4" t="s">
        <v>31</v>
      </c>
      <c r="F38" s="4" t="s">
        <v>26</v>
      </c>
      <c r="G38" s="4" t="s">
        <v>68</v>
      </c>
      <c r="H38" s="4">
        <v>1</v>
      </c>
      <c r="I38" s="4" t="s">
        <v>28</v>
      </c>
      <c r="J38" s="4" t="s">
        <v>28</v>
      </c>
      <c r="K38" s="4" t="s">
        <v>28</v>
      </c>
      <c r="L38" s="3">
        <v>2</v>
      </c>
      <c r="M38" s="3" t="s">
        <v>28</v>
      </c>
      <c r="N38" s="3" t="s">
        <v>28</v>
      </c>
      <c r="O38" s="3">
        <v>2</v>
      </c>
      <c r="P38" s="3" t="s">
        <v>69</v>
      </c>
      <c r="Q38" s="3">
        <v>41</v>
      </c>
      <c r="R38" s="5">
        <f t="shared" si="0"/>
        <v>42.23</v>
      </c>
      <c r="S38" s="3">
        <v>82</v>
      </c>
      <c r="T38" s="3">
        <v>0</v>
      </c>
      <c r="U38" s="3">
        <v>0</v>
      </c>
    </row>
    <row r="39" s="1" customFormat="1" spans="1:21">
      <c r="A39" s="3" t="s">
        <v>22</v>
      </c>
      <c r="B39" s="3" t="s">
        <v>23</v>
      </c>
      <c r="C39" s="3">
        <v>1359441</v>
      </c>
      <c r="D39" s="3" t="s">
        <v>53</v>
      </c>
      <c r="E39" s="4" t="s">
        <v>31</v>
      </c>
      <c r="F39" s="4" t="s">
        <v>26</v>
      </c>
      <c r="G39" s="4" t="s">
        <v>70</v>
      </c>
      <c r="H39" s="4">
        <v>1</v>
      </c>
      <c r="I39" s="4" t="s">
        <v>28</v>
      </c>
      <c r="J39" s="4" t="s">
        <v>28</v>
      </c>
      <c r="K39" s="4">
        <v>2</v>
      </c>
      <c r="L39" s="3" t="s">
        <v>28</v>
      </c>
      <c r="M39" s="3" t="s">
        <v>28</v>
      </c>
      <c r="N39" s="3" t="s">
        <v>28</v>
      </c>
      <c r="O39" s="3">
        <v>2</v>
      </c>
      <c r="P39" s="3" t="s">
        <v>69</v>
      </c>
      <c r="Q39" s="3">
        <v>41</v>
      </c>
      <c r="R39" s="5">
        <f t="shared" si="0"/>
        <v>42.23</v>
      </c>
      <c r="S39" s="3">
        <v>82</v>
      </c>
      <c r="T39" s="3">
        <v>0</v>
      </c>
      <c r="U39" s="3">
        <v>0</v>
      </c>
    </row>
    <row r="40" s="1" customFormat="1" spans="1:21">
      <c r="A40" s="3" t="s">
        <v>22</v>
      </c>
      <c r="B40" s="3" t="s">
        <v>23</v>
      </c>
      <c r="C40" s="3">
        <v>1359441</v>
      </c>
      <c r="D40" s="3" t="s">
        <v>53</v>
      </c>
      <c r="E40" s="4" t="s">
        <v>31</v>
      </c>
      <c r="F40" s="4" t="s">
        <v>26</v>
      </c>
      <c r="G40" s="4" t="s">
        <v>71</v>
      </c>
      <c r="H40" s="4">
        <v>1</v>
      </c>
      <c r="I40" s="4" t="s">
        <v>28</v>
      </c>
      <c r="J40" s="4">
        <v>2</v>
      </c>
      <c r="K40" s="4" t="s">
        <v>28</v>
      </c>
      <c r="L40" s="3" t="s">
        <v>28</v>
      </c>
      <c r="M40" s="3" t="s">
        <v>28</v>
      </c>
      <c r="N40" s="3" t="s">
        <v>28</v>
      </c>
      <c r="O40" s="3">
        <v>2</v>
      </c>
      <c r="P40" s="3" t="s">
        <v>69</v>
      </c>
      <c r="Q40" s="3">
        <v>41</v>
      </c>
      <c r="R40" s="5">
        <f t="shared" si="0"/>
        <v>42.23</v>
      </c>
      <c r="S40" s="3">
        <v>82</v>
      </c>
      <c r="T40" s="3">
        <v>0</v>
      </c>
      <c r="U40" s="3">
        <v>0</v>
      </c>
    </row>
    <row r="41" s="1" customFormat="1" spans="1:21">
      <c r="A41" s="3" t="s">
        <v>22</v>
      </c>
      <c r="B41" s="3" t="s">
        <v>23</v>
      </c>
      <c r="C41" s="3">
        <v>1359441</v>
      </c>
      <c r="D41" s="3" t="s">
        <v>53</v>
      </c>
      <c r="E41" s="4" t="s">
        <v>31</v>
      </c>
      <c r="F41" s="4" t="s">
        <v>26</v>
      </c>
      <c r="G41" s="4" t="s">
        <v>72</v>
      </c>
      <c r="H41" s="4">
        <v>1</v>
      </c>
      <c r="I41" s="4" t="s">
        <v>28</v>
      </c>
      <c r="J41" s="4" t="s">
        <v>28</v>
      </c>
      <c r="K41" s="4" t="s">
        <v>28</v>
      </c>
      <c r="L41" s="3" t="s">
        <v>28</v>
      </c>
      <c r="M41" s="3">
        <v>2</v>
      </c>
      <c r="N41" s="3" t="s">
        <v>28</v>
      </c>
      <c r="O41" s="3">
        <v>2</v>
      </c>
      <c r="P41" s="3" t="s">
        <v>69</v>
      </c>
      <c r="Q41" s="3">
        <v>41</v>
      </c>
      <c r="R41" s="5">
        <f t="shared" si="0"/>
        <v>42.23</v>
      </c>
      <c r="S41" s="3">
        <v>82</v>
      </c>
      <c r="T41" s="3">
        <v>0</v>
      </c>
      <c r="U41" s="3">
        <v>0</v>
      </c>
    </row>
    <row r="42" s="1" customFormat="1" spans="1:21">
      <c r="A42" s="3" t="s">
        <v>22</v>
      </c>
      <c r="B42" s="3" t="s">
        <v>23</v>
      </c>
      <c r="C42" s="3">
        <v>1359441</v>
      </c>
      <c r="D42" s="3" t="s">
        <v>53</v>
      </c>
      <c r="E42" s="4" t="s">
        <v>31</v>
      </c>
      <c r="F42" s="4" t="s">
        <v>26</v>
      </c>
      <c r="G42" s="4" t="s">
        <v>73</v>
      </c>
      <c r="H42" s="4">
        <v>1</v>
      </c>
      <c r="I42" s="4">
        <v>2</v>
      </c>
      <c r="J42" s="4" t="s">
        <v>28</v>
      </c>
      <c r="K42" s="4" t="s">
        <v>28</v>
      </c>
      <c r="L42" s="3" t="s">
        <v>28</v>
      </c>
      <c r="M42" s="3" t="s">
        <v>28</v>
      </c>
      <c r="N42" s="3" t="s">
        <v>28</v>
      </c>
      <c r="O42" s="3">
        <v>2</v>
      </c>
      <c r="P42" s="3" t="s">
        <v>69</v>
      </c>
      <c r="Q42" s="3">
        <v>41</v>
      </c>
      <c r="R42" s="5">
        <f t="shared" si="0"/>
        <v>42.23</v>
      </c>
      <c r="S42" s="3">
        <v>82</v>
      </c>
      <c r="T42" s="3">
        <v>0</v>
      </c>
      <c r="U42" s="3">
        <v>0</v>
      </c>
    </row>
    <row r="43" s="1" customFormat="1" spans="1:21">
      <c r="A43" s="3" t="s">
        <v>22</v>
      </c>
      <c r="B43" s="3" t="s">
        <v>23</v>
      </c>
      <c r="C43" s="3">
        <v>1359441</v>
      </c>
      <c r="D43" s="3" t="s">
        <v>53</v>
      </c>
      <c r="E43" s="4" t="s">
        <v>31</v>
      </c>
      <c r="F43" s="4" t="s">
        <v>26</v>
      </c>
      <c r="G43" s="4" t="s">
        <v>74</v>
      </c>
      <c r="H43" s="4">
        <v>1</v>
      </c>
      <c r="I43" s="4" t="s">
        <v>28</v>
      </c>
      <c r="J43" s="4" t="s">
        <v>28</v>
      </c>
      <c r="K43" s="4" t="s">
        <v>28</v>
      </c>
      <c r="L43" s="3" t="s">
        <v>28</v>
      </c>
      <c r="M43" s="3" t="s">
        <v>28</v>
      </c>
      <c r="N43" s="3">
        <v>2</v>
      </c>
      <c r="O43" s="3">
        <v>2</v>
      </c>
      <c r="P43" s="3" t="s">
        <v>69</v>
      </c>
      <c r="Q43" s="3">
        <v>41</v>
      </c>
      <c r="R43" s="5">
        <f t="shared" si="0"/>
        <v>42.23</v>
      </c>
      <c r="S43" s="3">
        <v>82</v>
      </c>
      <c r="T43" s="3">
        <v>0</v>
      </c>
      <c r="U43" s="3">
        <v>0</v>
      </c>
    </row>
    <row r="46" s="1" customFormat="1" spans="1:41">
      <c r="A46" s="2" t="s">
        <v>75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="1" customFormat="1" spans="1:41">
      <c r="A47" s="2" t="s">
        <v>1</v>
      </c>
      <c r="B47" s="2" t="s">
        <v>2</v>
      </c>
      <c r="C47" s="2" t="s">
        <v>3</v>
      </c>
      <c r="D47" s="2" t="s">
        <v>4</v>
      </c>
      <c r="E47" s="2" t="s">
        <v>5</v>
      </c>
      <c r="F47" s="2" t="s">
        <v>6</v>
      </c>
      <c r="G47" s="2" t="s">
        <v>7</v>
      </c>
      <c r="H47" s="2" t="s">
        <v>8</v>
      </c>
      <c r="I47" s="2" t="s">
        <v>9</v>
      </c>
      <c r="J47" s="2" t="s">
        <v>10</v>
      </c>
      <c r="K47" s="2" t="s">
        <v>11</v>
      </c>
      <c r="L47" s="2" t="s">
        <v>12</v>
      </c>
      <c r="M47" s="2" t="s">
        <v>13</v>
      </c>
      <c r="N47" s="2" t="s">
        <v>14</v>
      </c>
      <c r="O47" s="2" t="s">
        <v>16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="1" customFormat="1" spans="1:15">
      <c r="A48" s="3" t="s">
        <v>22</v>
      </c>
      <c r="B48" s="3" t="s">
        <v>23</v>
      </c>
      <c r="C48" s="3">
        <v>1342460</v>
      </c>
      <c r="D48" s="3" t="s">
        <v>24</v>
      </c>
      <c r="E48" s="4" t="s">
        <v>25</v>
      </c>
      <c r="F48" s="4" t="s">
        <v>26</v>
      </c>
      <c r="G48" s="4" t="s">
        <v>27</v>
      </c>
      <c r="H48" s="4">
        <v>1</v>
      </c>
      <c r="I48" s="4">
        <v>265</v>
      </c>
      <c r="J48" s="4">
        <v>530</v>
      </c>
      <c r="K48" s="4">
        <v>530</v>
      </c>
      <c r="L48" s="3">
        <v>530</v>
      </c>
      <c r="M48" s="3">
        <v>265</v>
      </c>
      <c r="N48" s="3" t="s">
        <v>28</v>
      </c>
      <c r="O48" s="3" t="s">
        <v>29</v>
      </c>
    </row>
    <row r="49" s="1" customFormat="1" spans="1:15">
      <c r="A49" s="3" t="s">
        <v>22</v>
      </c>
      <c r="B49" s="3" t="s">
        <v>23</v>
      </c>
      <c r="C49" s="3">
        <v>1342460</v>
      </c>
      <c r="D49" s="3" t="s">
        <v>24</v>
      </c>
      <c r="E49" s="4" t="s">
        <v>25</v>
      </c>
      <c r="F49" s="4" t="s">
        <v>26</v>
      </c>
      <c r="G49" s="4" t="s">
        <v>30</v>
      </c>
      <c r="H49" s="4">
        <v>1</v>
      </c>
      <c r="I49" s="4" t="s">
        <v>28</v>
      </c>
      <c r="J49" s="4" t="s">
        <v>28</v>
      </c>
      <c r="K49" s="4" t="s">
        <v>28</v>
      </c>
      <c r="L49" s="3">
        <v>168</v>
      </c>
      <c r="M49" s="3">
        <v>84</v>
      </c>
      <c r="N49" s="3" t="s">
        <v>28</v>
      </c>
      <c r="O49" s="3" t="s">
        <v>29</v>
      </c>
    </row>
    <row r="50" s="1" customFormat="1" spans="1:15">
      <c r="A50" s="3" t="s">
        <v>22</v>
      </c>
      <c r="B50" s="3" t="s">
        <v>23</v>
      </c>
      <c r="C50" s="3">
        <v>1358556</v>
      </c>
      <c r="D50" s="3" t="s">
        <v>24</v>
      </c>
      <c r="E50" s="4" t="s">
        <v>31</v>
      </c>
      <c r="F50" s="4" t="s">
        <v>26</v>
      </c>
      <c r="G50" s="4" t="s">
        <v>27</v>
      </c>
      <c r="H50" s="4">
        <v>1</v>
      </c>
      <c r="I50" s="4">
        <v>125</v>
      </c>
      <c r="J50" s="4">
        <v>250</v>
      </c>
      <c r="K50" s="4">
        <v>250</v>
      </c>
      <c r="L50" s="3">
        <v>250</v>
      </c>
      <c r="M50" s="3">
        <v>125</v>
      </c>
      <c r="N50" s="3" t="s">
        <v>28</v>
      </c>
      <c r="O50" s="3" t="s">
        <v>29</v>
      </c>
    </row>
    <row r="51" s="1" customFormat="1" spans="1:15">
      <c r="A51" s="3" t="s">
        <v>22</v>
      </c>
      <c r="B51" s="3" t="s">
        <v>23</v>
      </c>
      <c r="C51" s="3">
        <v>1342461</v>
      </c>
      <c r="D51" s="3" t="s">
        <v>32</v>
      </c>
      <c r="E51" s="4" t="s">
        <v>33</v>
      </c>
      <c r="F51" s="4" t="s">
        <v>26</v>
      </c>
      <c r="G51" s="4" t="s">
        <v>34</v>
      </c>
      <c r="H51" s="4">
        <v>1</v>
      </c>
      <c r="I51" s="4">
        <v>16</v>
      </c>
      <c r="J51" s="4">
        <v>24</v>
      </c>
      <c r="K51" s="4">
        <v>24</v>
      </c>
      <c r="L51" s="3">
        <v>16</v>
      </c>
      <c r="M51" s="3">
        <v>8</v>
      </c>
      <c r="N51" s="3" t="s">
        <v>28</v>
      </c>
      <c r="O51" s="3" t="s">
        <v>32</v>
      </c>
    </row>
    <row r="52" s="1" customFormat="1" spans="1:15">
      <c r="A52" s="3" t="s">
        <v>22</v>
      </c>
      <c r="B52" s="3" t="s">
        <v>23</v>
      </c>
      <c r="C52" s="3">
        <v>1342462</v>
      </c>
      <c r="D52" s="3" t="s">
        <v>35</v>
      </c>
      <c r="E52" s="4" t="s">
        <v>33</v>
      </c>
      <c r="F52" s="4" t="s">
        <v>26</v>
      </c>
      <c r="G52" s="4" t="s">
        <v>34</v>
      </c>
      <c r="H52" s="4">
        <v>1</v>
      </c>
      <c r="I52" s="4">
        <v>8</v>
      </c>
      <c r="J52" s="4">
        <v>12</v>
      </c>
      <c r="K52" s="4">
        <v>12</v>
      </c>
      <c r="L52" s="3">
        <v>8</v>
      </c>
      <c r="M52" s="3">
        <v>4</v>
      </c>
      <c r="N52" s="3" t="s">
        <v>28</v>
      </c>
      <c r="O52" s="3" t="s">
        <v>35</v>
      </c>
    </row>
    <row r="53" s="1" customFormat="1" spans="1:15">
      <c r="A53" s="3" t="s">
        <v>22</v>
      </c>
      <c r="B53" s="3" t="s">
        <v>23</v>
      </c>
      <c r="C53" s="3">
        <v>1342463</v>
      </c>
      <c r="D53" s="3" t="s">
        <v>36</v>
      </c>
      <c r="E53" s="4" t="s">
        <v>33</v>
      </c>
      <c r="F53" s="4" t="s">
        <v>26</v>
      </c>
      <c r="G53" s="4" t="s">
        <v>34</v>
      </c>
      <c r="H53" s="4">
        <v>1</v>
      </c>
      <c r="I53" s="4">
        <v>50</v>
      </c>
      <c r="J53" s="4">
        <v>75</v>
      </c>
      <c r="K53" s="4">
        <v>75</v>
      </c>
      <c r="L53" s="3">
        <v>50</v>
      </c>
      <c r="M53" s="3">
        <v>25</v>
      </c>
      <c r="N53" s="3" t="s">
        <v>28</v>
      </c>
      <c r="O53" s="3" t="s">
        <v>36</v>
      </c>
    </row>
    <row r="54" s="1" customFormat="1" spans="1:15">
      <c r="A54" s="3" t="s">
        <v>22</v>
      </c>
      <c r="B54" s="3" t="s">
        <v>23</v>
      </c>
      <c r="C54" s="3">
        <v>1342464</v>
      </c>
      <c r="D54" s="3" t="s">
        <v>37</v>
      </c>
      <c r="E54" s="4" t="s">
        <v>33</v>
      </c>
      <c r="F54" s="4" t="s">
        <v>26</v>
      </c>
      <c r="G54" s="4" t="s">
        <v>34</v>
      </c>
      <c r="H54" s="4">
        <v>1</v>
      </c>
      <c r="I54" s="4">
        <v>8</v>
      </c>
      <c r="J54" s="4">
        <v>12</v>
      </c>
      <c r="K54" s="4">
        <v>12</v>
      </c>
      <c r="L54" s="3">
        <v>8</v>
      </c>
      <c r="M54" s="3">
        <v>4</v>
      </c>
      <c r="N54" s="3" t="s">
        <v>28</v>
      </c>
      <c r="O54" s="3" t="s">
        <v>37</v>
      </c>
    </row>
    <row r="55" s="1" customFormat="1" spans="1:15">
      <c r="A55" s="3" t="s">
        <v>22</v>
      </c>
      <c r="B55" s="3" t="s">
        <v>23</v>
      </c>
      <c r="C55" s="3">
        <v>1342465</v>
      </c>
      <c r="D55" s="3" t="s">
        <v>38</v>
      </c>
      <c r="E55" s="4" t="s">
        <v>33</v>
      </c>
      <c r="F55" s="4" t="s">
        <v>26</v>
      </c>
      <c r="G55" s="4" t="s">
        <v>34</v>
      </c>
      <c r="H55" s="4">
        <v>1</v>
      </c>
      <c r="I55" s="4">
        <v>2</v>
      </c>
      <c r="J55" s="4">
        <v>3</v>
      </c>
      <c r="K55" s="4">
        <v>3</v>
      </c>
      <c r="L55" s="3">
        <v>2</v>
      </c>
      <c r="M55" s="3">
        <v>1</v>
      </c>
      <c r="N55" s="3" t="s">
        <v>28</v>
      </c>
      <c r="O55" s="3" t="s">
        <v>38</v>
      </c>
    </row>
    <row r="56" s="1" customFormat="1" spans="1:15">
      <c r="A56" s="3" t="s">
        <v>22</v>
      </c>
      <c r="B56" s="3" t="s">
        <v>23</v>
      </c>
      <c r="C56" s="3">
        <v>1342466</v>
      </c>
      <c r="D56" s="3" t="s">
        <v>39</v>
      </c>
      <c r="E56" s="4" t="s">
        <v>33</v>
      </c>
      <c r="F56" s="4" t="s">
        <v>26</v>
      </c>
      <c r="G56" s="4" t="s">
        <v>34</v>
      </c>
      <c r="H56" s="4">
        <v>1</v>
      </c>
      <c r="I56" s="4">
        <v>12</v>
      </c>
      <c r="J56" s="4">
        <v>18</v>
      </c>
      <c r="K56" s="4">
        <v>18</v>
      </c>
      <c r="L56" s="3">
        <v>12</v>
      </c>
      <c r="M56" s="3">
        <v>6</v>
      </c>
      <c r="N56" s="3" t="s">
        <v>28</v>
      </c>
      <c r="O56" s="3" t="s">
        <v>39</v>
      </c>
    </row>
    <row r="57" s="1" customFormat="1" spans="1:15">
      <c r="A57" s="3" t="s">
        <v>22</v>
      </c>
      <c r="B57" s="3" t="s">
        <v>23</v>
      </c>
      <c r="C57" s="3">
        <v>1342467</v>
      </c>
      <c r="D57" s="3" t="s">
        <v>40</v>
      </c>
      <c r="E57" s="4" t="s">
        <v>33</v>
      </c>
      <c r="F57" s="4" t="s">
        <v>26</v>
      </c>
      <c r="G57" s="4" t="s">
        <v>34</v>
      </c>
      <c r="H57" s="4">
        <v>1</v>
      </c>
      <c r="I57" s="4">
        <v>2</v>
      </c>
      <c r="J57" s="4">
        <v>3</v>
      </c>
      <c r="K57" s="4">
        <v>3</v>
      </c>
      <c r="L57" s="3">
        <v>2</v>
      </c>
      <c r="M57" s="3">
        <v>1</v>
      </c>
      <c r="N57" s="3" t="s">
        <v>28</v>
      </c>
      <c r="O57" s="3" t="s">
        <v>40</v>
      </c>
    </row>
    <row r="58" s="1" customFormat="1" spans="1:15">
      <c r="A58" s="3" t="s">
        <v>22</v>
      </c>
      <c r="B58" s="3" t="s">
        <v>23</v>
      </c>
      <c r="C58" s="3">
        <v>1342468</v>
      </c>
      <c r="D58" s="3" t="s">
        <v>41</v>
      </c>
      <c r="E58" s="4" t="s">
        <v>33</v>
      </c>
      <c r="F58" s="4" t="s">
        <v>26</v>
      </c>
      <c r="G58" s="4" t="s">
        <v>42</v>
      </c>
      <c r="H58" s="4">
        <v>1</v>
      </c>
      <c r="I58" s="4" t="s">
        <v>28</v>
      </c>
      <c r="J58" s="4">
        <v>14</v>
      </c>
      <c r="K58" s="4">
        <v>21</v>
      </c>
      <c r="L58" s="3">
        <v>14</v>
      </c>
      <c r="M58" s="3">
        <v>14</v>
      </c>
      <c r="N58" s="3">
        <v>7</v>
      </c>
      <c r="O58" s="3" t="s">
        <v>41</v>
      </c>
    </row>
    <row r="59" s="1" customFormat="1" spans="1:15">
      <c r="A59" s="3" t="s">
        <v>22</v>
      </c>
      <c r="B59" s="3" t="s">
        <v>23</v>
      </c>
      <c r="C59" s="3">
        <v>1342469</v>
      </c>
      <c r="D59" s="3" t="s">
        <v>43</v>
      </c>
      <c r="E59" s="4" t="s">
        <v>33</v>
      </c>
      <c r="F59" s="4" t="s">
        <v>26</v>
      </c>
      <c r="G59" s="4" t="s">
        <v>42</v>
      </c>
      <c r="H59" s="4">
        <v>1</v>
      </c>
      <c r="I59" s="4" t="s">
        <v>28</v>
      </c>
      <c r="J59" s="4">
        <v>30</v>
      </c>
      <c r="K59" s="4">
        <v>45</v>
      </c>
      <c r="L59" s="3">
        <v>30</v>
      </c>
      <c r="M59" s="3">
        <v>30</v>
      </c>
      <c r="N59" s="3">
        <v>15</v>
      </c>
      <c r="O59" s="3" t="s">
        <v>43</v>
      </c>
    </row>
    <row r="60" s="1" customFormat="1" spans="1:15">
      <c r="A60" s="3" t="s">
        <v>22</v>
      </c>
      <c r="B60" s="3" t="s">
        <v>23</v>
      </c>
      <c r="C60" s="3">
        <v>1342470</v>
      </c>
      <c r="D60" s="3" t="s">
        <v>44</v>
      </c>
      <c r="E60" s="4" t="s">
        <v>33</v>
      </c>
      <c r="F60" s="4" t="s">
        <v>26</v>
      </c>
      <c r="G60" s="4" t="s">
        <v>45</v>
      </c>
      <c r="H60" s="4">
        <v>1</v>
      </c>
      <c r="I60" s="4">
        <v>8</v>
      </c>
      <c r="J60" s="4">
        <v>16</v>
      </c>
      <c r="K60" s="4">
        <v>16</v>
      </c>
      <c r="L60" s="3">
        <v>16</v>
      </c>
      <c r="M60" s="3">
        <v>8</v>
      </c>
      <c r="N60" s="3" t="s">
        <v>28</v>
      </c>
      <c r="O60" s="3" t="s">
        <v>44</v>
      </c>
    </row>
    <row r="61" s="1" customFormat="1" spans="1:15">
      <c r="A61" s="3" t="s">
        <v>22</v>
      </c>
      <c r="B61" s="3" t="s">
        <v>23</v>
      </c>
      <c r="C61" s="3">
        <v>1342471</v>
      </c>
      <c r="D61" s="3" t="s">
        <v>46</v>
      </c>
      <c r="E61" s="4" t="s">
        <v>33</v>
      </c>
      <c r="F61" s="4" t="s">
        <v>26</v>
      </c>
      <c r="G61" s="4" t="s">
        <v>45</v>
      </c>
      <c r="H61" s="4">
        <v>1</v>
      </c>
      <c r="I61" s="4">
        <v>3</v>
      </c>
      <c r="J61" s="4">
        <v>6</v>
      </c>
      <c r="K61" s="4">
        <v>6</v>
      </c>
      <c r="L61" s="3">
        <v>6</v>
      </c>
      <c r="M61" s="3">
        <v>3</v>
      </c>
      <c r="N61" s="3" t="s">
        <v>28</v>
      </c>
      <c r="O61" s="3" t="s">
        <v>46</v>
      </c>
    </row>
    <row r="62" s="1" customFormat="1" spans="1:15">
      <c r="A62" s="3" t="s">
        <v>22</v>
      </c>
      <c r="B62" s="3" t="s">
        <v>23</v>
      </c>
      <c r="C62" s="3">
        <v>1342472</v>
      </c>
      <c r="D62" s="3" t="s">
        <v>47</v>
      </c>
      <c r="E62" s="4" t="s">
        <v>33</v>
      </c>
      <c r="F62" s="4" t="s">
        <v>26</v>
      </c>
      <c r="G62" s="4" t="s">
        <v>45</v>
      </c>
      <c r="H62" s="4">
        <v>1</v>
      </c>
      <c r="I62" s="4">
        <v>3</v>
      </c>
      <c r="J62" s="4">
        <v>6</v>
      </c>
      <c r="K62" s="4">
        <v>6</v>
      </c>
      <c r="L62" s="3">
        <v>6</v>
      </c>
      <c r="M62" s="3">
        <v>3</v>
      </c>
      <c r="N62" s="3" t="s">
        <v>28</v>
      </c>
      <c r="O62" s="3" t="s">
        <v>47</v>
      </c>
    </row>
    <row r="63" s="1" customFormat="1" spans="1:15">
      <c r="A63" s="3" t="s">
        <v>22</v>
      </c>
      <c r="B63" s="3" t="s">
        <v>23</v>
      </c>
      <c r="C63" s="3">
        <v>1342473</v>
      </c>
      <c r="D63" s="3" t="s">
        <v>48</v>
      </c>
      <c r="E63" s="4" t="s">
        <v>33</v>
      </c>
      <c r="F63" s="4" t="s">
        <v>26</v>
      </c>
      <c r="G63" s="4" t="s">
        <v>45</v>
      </c>
      <c r="H63" s="4">
        <v>1</v>
      </c>
      <c r="I63" s="4">
        <v>4</v>
      </c>
      <c r="J63" s="4">
        <v>8</v>
      </c>
      <c r="K63" s="4">
        <v>8</v>
      </c>
      <c r="L63" s="3">
        <v>8</v>
      </c>
      <c r="M63" s="3">
        <v>4</v>
      </c>
      <c r="N63" s="3" t="s">
        <v>28</v>
      </c>
      <c r="O63" s="3" t="s">
        <v>48</v>
      </c>
    </row>
    <row r="64" s="1" customFormat="1" spans="1:15">
      <c r="A64" s="3" t="s">
        <v>22</v>
      </c>
      <c r="B64" s="3" t="s">
        <v>23</v>
      </c>
      <c r="C64" s="3">
        <v>1342473</v>
      </c>
      <c r="D64" s="3" t="s">
        <v>48</v>
      </c>
      <c r="E64" s="4" t="s">
        <v>33</v>
      </c>
      <c r="F64" s="4" t="s">
        <v>26</v>
      </c>
      <c r="G64" s="4" t="s">
        <v>49</v>
      </c>
      <c r="H64" s="4">
        <v>1</v>
      </c>
      <c r="I64" s="4" t="s">
        <v>28</v>
      </c>
      <c r="J64" s="4">
        <v>2</v>
      </c>
      <c r="K64" s="4">
        <v>2</v>
      </c>
      <c r="L64" s="3" t="s">
        <v>28</v>
      </c>
      <c r="M64" s="3" t="s">
        <v>28</v>
      </c>
      <c r="N64" s="3" t="s">
        <v>28</v>
      </c>
      <c r="O64" s="3" t="s">
        <v>48</v>
      </c>
    </row>
    <row r="65" s="1" customFormat="1" spans="1:15">
      <c r="A65" s="3" t="s">
        <v>22</v>
      </c>
      <c r="B65" s="3" t="s">
        <v>23</v>
      </c>
      <c r="C65" s="3">
        <v>1342474</v>
      </c>
      <c r="D65" s="3" t="s">
        <v>50</v>
      </c>
      <c r="E65" s="4" t="s">
        <v>33</v>
      </c>
      <c r="F65" s="4" t="s">
        <v>26</v>
      </c>
      <c r="G65" s="4" t="s">
        <v>51</v>
      </c>
      <c r="H65" s="4">
        <v>1</v>
      </c>
      <c r="I65" s="4">
        <v>53</v>
      </c>
      <c r="J65" s="4">
        <v>106</v>
      </c>
      <c r="K65" s="4">
        <v>106</v>
      </c>
      <c r="L65" s="3">
        <v>106</v>
      </c>
      <c r="M65" s="3">
        <v>53</v>
      </c>
      <c r="N65" s="3" t="s">
        <v>28</v>
      </c>
      <c r="O65" s="3" t="s">
        <v>50</v>
      </c>
    </row>
    <row r="66" s="1" customFormat="1" spans="1:15">
      <c r="A66" s="3" t="s">
        <v>22</v>
      </c>
      <c r="B66" s="3" t="s">
        <v>23</v>
      </c>
      <c r="C66" s="3">
        <v>1342474</v>
      </c>
      <c r="D66" s="3" t="s">
        <v>50</v>
      </c>
      <c r="E66" s="4" t="s">
        <v>33</v>
      </c>
      <c r="F66" s="4" t="s">
        <v>26</v>
      </c>
      <c r="G66" s="4" t="s">
        <v>52</v>
      </c>
      <c r="H66" s="4">
        <v>1</v>
      </c>
      <c r="I66" s="4" t="s">
        <v>28</v>
      </c>
      <c r="J66" s="4" t="s">
        <v>28</v>
      </c>
      <c r="K66" s="4" t="s">
        <v>28</v>
      </c>
      <c r="L66" s="3">
        <v>20</v>
      </c>
      <c r="M66" s="3">
        <v>10</v>
      </c>
      <c r="N66" s="3" t="s">
        <v>28</v>
      </c>
      <c r="O66" s="3" t="s">
        <v>50</v>
      </c>
    </row>
    <row r="67" s="1" customFormat="1" spans="1:15">
      <c r="A67" s="3" t="s">
        <v>22</v>
      </c>
      <c r="B67" s="3" t="s">
        <v>23</v>
      </c>
      <c r="C67" s="3">
        <v>1342475</v>
      </c>
      <c r="D67" s="3" t="s">
        <v>53</v>
      </c>
      <c r="E67" s="4" t="s">
        <v>33</v>
      </c>
      <c r="F67" s="4" t="s">
        <v>26</v>
      </c>
      <c r="G67" s="4" t="s">
        <v>54</v>
      </c>
      <c r="H67" s="4">
        <v>1</v>
      </c>
      <c r="I67" s="4" t="s">
        <v>28</v>
      </c>
      <c r="J67" s="4" t="s">
        <v>28</v>
      </c>
      <c r="K67" s="4">
        <v>16</v>
      </c>
      <c r="L67" s="3" t="s">
        <v>28</v>
      </c>
      <c r="M67" s="3" t="s">
        <v>28</v>
      </c>
      <c r="N67" s="3" t="s">
        <v>28</v>
      </c>
      <c r="O67" s="3" t="s">
        <v>50</v>
      </c>
    </row>
    <row r="68" s="1" customFormat="1" spans="1:15">
      <c r="A68" s="3" t="s">
        <v>22</v>
      </c>
      <c r="B68" s="3" t="s">
        <v>23</v>
      </c>
      <c r="C68" s="3">
        <v>1342475</v>
      </c>
      <c r="D68" s="3" t="s">
        <v>53</v>
      </c>
      <c r="E68" s="4" t="s">
        <v>33</v>
      </c>
      <c r="F68" s="4" t="s">
        <v>26</v>
      </c>
      <c r="G68" s="4" t="s">
        <v>55</v>
      </c>
      <c r="H68" s="4">
        <v>1</v>
      </c>
      <c r="I68" s="4" t="s">
        <v>28</v>
      </c>
      <c r="J68" s="4" t="s">
        <v>28</v>
      </c>
      <c r="K68" s="4" t="s">
        <v>28</v>
      </c>
      <c r="L68" s="3" t="s">
        <v>28</v>
      </c>
      <c r="M68" s="3">
        <v>8</v>
      </c>
      <c r="N68" s="3" t="s">
        <v>28</v>
      </c>
      <c r="O68" s="3" t="s">
        <v>50</v>
      </c>
    </row>
    <row r="69" s="1" customFormat="1" spans="1:15">
      <c r="A69" s="3" t="s">
        <v>22</v>
      </c>
      <c r="B69" s="3" t="s">
        <v>23</v>
      </c>
      <c r="C69" s="3">
        <v>1342475</v>
      </c>
      <c r="D69" s="3" t="s">
        <v>53</v>
      </c>
      <c r="E69" s="4" t="s">
        <v>33</v>
      </c>
      <c r="F69" s="4" t="s">
        <v>26</v>
      </c>
      <c r="G69" s="4" t="s">
        <v>56</v>
      </c>
      <c r="H69" s="4">
        <v>1</v>
      </c>
      <c r="I69" s="4">
        <v>8</v>
      </c>
      <c r="J69" s="4" t="s">
        <v>28</v>
      </c>
      <c r="K69" s="4" t="s">
        <v>28</v>
      </c>
      <c r="L69" s="3" t="s">
        <v>28</v>
      </c>
      <c r="M69" s="3" t="s">
        <v>28</v>
      </c>
      <c r="N69" s="3" t="s">
        <v>28</v>
      </c>
      <c r="O69" s="3" t="s">
        <v>50</v>
      </c>
    </row>
    <row r="70" s="1" customFormat="1" spans="1:15">
      <c r="A70" s="3" t="s">
        <v>22</v>
      </c>
      <c r="B70" s="3" t="s">
        <v>23</v>
      </c>
      <c r="C70" s="3">
        <v>1342475</v>
      </c>
      <c r="D70" s="3" t="s">
        <v>53</v>
      </c>
      <c r="E70" s="4" t="s">
        <v>33</v>
      </c>
      <c r="F70" s="4" t="s">
        <v>26</v>
      </c>
      <c r="G70" s="4" t="s">
        <v>57</v>
      </c>
      <c r="H70" s="4">
        <v>1</v>
      </c>
      <c r="I70" s="4" t="s">
        <v>28</v>
      </c>
      <c r="J70" s="4" t="s">
        <v>28</v>
      </c>
      <c r="K70" s="4" t="s">
        <v>28</v>
      </c>
      <c r="L70" s="3" t="s">
        <v>28</v>
      </c>
      <c r="M70" s="3" t="s">
        <v>28</v>
      </c>
      <c r="N70" s="3">
        <v>46</v>
      </c>
      <c r="O70" s="3" t="s">
        <v>50</v>
      </c>
    </row>
    <row r="71" s="1" customFormat="1" spans="1:15">
      <c r="A71" s="3" t="s">
        <v>22</v>
      </c>
      <c r="B71" s="3" t="s">
        <v>23</v>
      </c>
      <c r="C71" s="3">
        <v>1342476</v>
      </c>
      <c r="D71" s="3" t="s">
        <v>58</v>
      </c>
      <c r="E71" s="4" t="s">
        <v>33</v>
      </c>
      <c r="F71" s="4" t="s">
        <v>26</v>
      </c>
      <c r="G71" s="4" t="s">
        <v>59</v>
      </c>
      <c r="H71" s="4">
        <v>1</v>
      </c>
      <c r="I71" s="4">
        <v>76</v>
      </c>
      <c r="J71" s="4">
        <v>114</v>
      </c>
      <c r="K71" s="4">
        <v>114</v>
      </c>
      <c r="L71" s="3">
        <v>76</v>
      </c>
      <c r="M71" s="3">
        <v>38</v>
      </c>
      <c r="N71" s="3" t="s">
        <v>28</v>
      </c>
      <c r="O71" s="3" t="s">
        <v>58</v>
      </c>
    </row>
    <row r="72" s="1" customFormat="1" spans="1:15">
      <c r="A72" s="3" t="s">
        <v>22</v>
      </c>
      <c r="B72" s="3" t="s">
        <v>23</v>
      </c>
      <c r="C72" s="3">
        <v>1342476</v>
      </c>
      <c r="D72" s="3" t="s">
        <v>58</v>
      </c>
      <c r="E72" s="4" t="s">
        <v>33</v>
      </c>
      <c r="F72" s="4" t="s">
        <v>26</v>
      </c>
      <c r="G72" s="4" t="s">
        <v>60</v>
      </c>
      <c r="H72" s="4">
        <v>1</v>
      </c>
      <c r="I72" s="4" t="s">
        <v>28</v>
      </c>
      <c r="J72" s="4" t="s">
        <v>28</v>
      </c>
      <c r="K72" s="4" t="s">
        <v>28</v>
      </c>
      <c r="L72" s="3">
        <v>30</v>
      </c>
      <c r="M72" s="3">
        <v>15</v>
      </c>
      <c r="N72" s="3" t="s">
        <v>28</v>
      </c>
      <c r="O72" s="3" t="s">
        <v>58</v>
      </c>
    </row>
    <row r="73" s="1" customFormat="1" spans="1:15">
      <c r="A73" s="3" t="s">
        <v>22</v>
      </c>
      <c r="B73" s="3" t="s">
        <v>23</v>
      </c>
      <c r="C73" s="3">
        <v>1342477</v>
      </c>
      <c r="D73" s="3" t="s">
        <v>61</v>
      </c>
      <c r="E73" s="4" t="s">
        <v>33</v>
      </c>
      <c r="F73" s="4" t="s">
        <v>26</v>
      </c>
      <c r="G73" s="4" t="s">
        <v>62</v>
      </c>
      <c r="H73" s="4">
        <v>1</v>
      </c>
      <c r="I73" s="4" t="s">
        <v>28</v>
      </c>
      <c r="J73" s="4">
        <v>44</v>
      </c>
      <c r="K73" s="4">
        <v>66</v>
      </c>
      <c r="L73" s="3">
        <v>44</v>
      </c>
      <c r="M73" s="3">
        <v>44</v>
      </c>
      <c r="N73" s="3">
        <v>22</v>
      </c>
      <c r="O73" s="3" t="s">
        <v>61</v>
      </c>
    </row>
    <row r="74" s="1" customFormat="1" spans="1:15">
      <c r="A74" s="3" t="s">
        <v>22</v>
      </c>
      <c r="B74" s="3" t="s">
        <v>23</v>
      </c>
      <c r="C74" s="3">
        <v>1342478</v>
      </c>
      <c r="D74" s="3" t="s">
        <v>63</v>
      </c>
      <c r="E74" s="4" t="s">
        <v>33</v>
      </c>
      <c r="F74" s="4" t="s">
        <v>26</v>
      </c>
      <c r="G74" s="4" t="s">
        <v>64</v>
      </c>
      <c r="H74" s="4">
        <v>1</v>
      </c>
      <c r="I74" s="4">
        <v>25</v>
      </c>
      <c r="J74" s="4">
        <v>50</v>
      </c>
      <c r="K74" s="4">
        <v>50</v>
      </c>
      <c r="L74" s="3">
        <v>50</v>
      </c>
      <c r="M74" s="3">
        <v>25</v>
      </c>
      <c r="N74" s="3" t="s">
        <v>28</v>
      </c>
      <c r="O74" s="3" t="s">
        <v>63</v>
      </c>
    </row>
    <row r="75" s="1" customFormat="1" spans="1:15">
      <c r="A75" s="3" t="s">
        <v>22</v>
      </c>
      <c r="B75" s="3" t="s">
        <v>23</v>
      </c>
      <c r="C75" s="3">
        <v>1342478</v>
      </c>
      <c r="D75" s="3" t="s">
        <v>63</v>
      </c>
      <c r="E75" s="4" t="s">
        <v>33</v>
      </c>
      <c r="F75" s="4" t="s">
        <v>26</v>
      </c>
      <c r="G75" s="4" t="s">
        <v>65</v>
      </c>
      <c r="H75" s="4">
        <v>1</v>
      </c>
      <c r="I75" s="4" t="s">
        <v>28</v>
      </c>
      <c r="J75" s="4" t="s">
        <v>28</v>
      </c>
      <c r="K75" s="4" t="s">
        <v>28</v>
      </c>
      <c r="L75" s="3">
        <v>14</v>
      </c>
      <c r="M75" s="3">
        <v>7</v>
      </c>
      <c r="N75" s="3" t="s">
        <v>28</v>
      </c>
      <c r="O75" s="3" t="s">
        <v>63</v>
      </c>
    </row>
    <row r="76" s="1" customFormat="1" spans="1:15">
      <c r="A76" s="3" t="s">
        <v>22</v>
      </c>
      <c r="B76" s="3" t="s">
        <v>23</v>
      </c>
      <c r="C76" s="3">
        <v>1342480</v>
      </c>
      <c r="D76" s="3" t="s">
        <v>66</v>
      </c>
      <c r="E76" s="4" t="s">
        <v>33</v>
      </c>
      <c r="F76" s="4" t="s">
        <v>26</v>
      </c>
      <c r="G76" s="4" t="s">
        <v>67</v>
      </c>
      <c r="H76" s="4">
        <v>1</v>
      </c>
      <c r="I76" s="4">
        <v>25</v>
      </c>
      <c r="J76" s="4">
        <v>50</v>
      </c>
      <c r="K76" s="4">
        <v>50</v>
      </c>
      <c r="L76" s="3">
        <v>50</v>
      </c>
      <c r="M76" s="3">
        <v>25</v>
      </c>
      <c r="N76" s="3" t="s">
        <v>28</v>
      </c>
      <c r="O76" s="3" t="s">
        <v>66</v>
      </c>
    </row>
    <row r="77" s="1" customFormat="1" spans="1:15">
      <c r="A77" s="3" t="s">
        <v>22</v>
      </c>
      <c r="B77" s="3" t="s">
        <v>23</v>
      </c>
      <c r="C77" s="3">
        <v>1342479</v>
      </c>
      <c r="D77" s="3" t="s">
        <v>53</v>
      </c>
      <c r="E77" s="4" t="s">
        <v>25</v>
      </c>
      <c r="F77" s="4" t="s">
        <v>26</v>
      </c>
      <c r="G77" s="4" t="s">
        <v>68</v>
      </c>
      <c r="H77" s="4">
        <v>1</v>
      </c>
      <c r="I77" s="4" t="s">
        <v>28</v>
      </c>
      <c r="J77" s="4" t="s">
        <v>28</v>
      </c>
      <c r="K77" s="4" t="s">
        <v>28</v>
      </c>
      <c r="L77" s="3">
        <v>64</v>
      </c>
      <c r="M77" s="3" t="s">
        <v>28</v>
      </c>
      <c r="N77" s="3" t="s">
        <v>28</v>
      </c>
      <c r="O77" s="3" t="s">
        <v>69</v>
      </c>
    </row>
    <row r="78" s="1" customFormat="1" spans="1:15">
      <c r="A78" s="3" t="s">
        <v>22</v>
      </c>
      <c r="B78" s="3" t="s">
        <v>23</v>
      </c>
      <c r="C78" s="3">
        <v>1342479</v>
      </c>
      <c r="D78" s="3" t="s">
        <v>53</v>
      </c>
      <c r="E78" s="4" t="s">
        <v>25</v>
      </c>
      <c r="F78" s="4" t="s">
        <v>26</v>
      </c>
      <c r="G78" s="4" t="s">
        <v>70</v>
      </c>
      <c r="H78" s="4">
        <v>1</v>
      </c>
      <c r="I78" s="4" t="s">
        <v>28</v>
      </c>
      <c r="J78" s="4" t="s">
        <v>28</v>
      </c>
      <c r="K78" s="4">
        <v>90</v>
      </c>
      <c r="L78" s="3" t="s">
        <v>28</v>
      </c>
      <c r="M78" s="3" t="s">
        <v>28</v>
      </c>
      <c r="N78" s="3" t="s">
        <v>28</v>
      </c>
      <c r="O78" s="3" t="s">
        <v>69</v>
      </c>
    </row>
    <row r="79" s="1" customFormat="1" spans="1:15">
      <c r="A79" s="3" t="s">
        <v>22</v>
      </c>
      <c r="B79" s="3" t="s">
        <v>23</v>
      </c>
      <c r="C79" s="3">
        <v>1342479</v>
      </c>
      <c r="D79" s="3" t="s">
        <v>53</v>
      </c>
      <c r="E79" s="4" t="s">
        <v>25</v>
      </c>
      <c r="F79" s="4" t="s">
        <v>26</v>
      </c>
      <c r="G79" s="4" t="s">
        <v>71</v>
      </c>
      <c r="H79" s="4">
        <v>1</v>
      </c>
      <c r="I79" s="4" t="s">
        <v>28</v>
      </c>
      <c r="J79" s="4">
        <v>72</v>
      </c>
      <c r="K79" s="4" t="s">
        <v>28</v>
      </c>
      <c r="L79" s="3" t="s">
        <v>28</v>
      </c>
      <c r="M79" s="3" t="s">
        <v>28</v>
      </c>
      <c r="N79" s="3" t="s">
        <v>28</v>
      </c>
      <c r="O79" s="3" t="s">
        <v>69</v>
      </c>
    </row>
    <row r="80" s="1" customFormat="1" spans="1:15">
      <c r="A80" s="3" t="s">
        <v>22</v>
      </c>
      <c r="B80" s="3" t="s">
        <v>23</v>
      </c>
      <c r="C80" s="3">
        <v>1342479</v>
      </c>
      <c r="D80" s="3" t="s">
        <v>53</v>
      </c>
      <c r="E80" s="4" t="s">
        <v>25</v>
      </c>
      <c r="F80" s="4" t="s">
        <v>26</v>
      </c>
      <c r="G80" s="4" t="s">
        <v>72</v>
      </c>
      <c r="H80" s="4">
        <v>1</v>
      </c>
      <c r="I80" s="4" t="s">
        <v>28</v>
      </c>
      <c r="J80" s="4" t="s">
        <v>28</v>
      </c>
      <c r="K80" s="4" t="s">
        <v>28</v>
      </c>
      <c r="L80" s="3" t="s">
        <v>28</v>
      </c>
      <c r="M80" s="3">
        <v>42</v>
      </c>
      <c r="N80" s="3" t="s">
        <v>28</v>
      </c>
      <c r="O80" s="3" t="s">
        <v>69</v>
      </c>
    </row>
    <row r="81" s="1" customFormat="1" spans="1:15">
      <c r="A81" s="3" t="s">
        <v>22</v>
      </c>
      <c r="B81" s="3" t="s">
        <v>23</v>
      </c>
      <c r="C81" s="3">
        <v>1342479</v>
      </c>
      <c r="D81" s="3" t="s">
        <v>53</v>
      </c>
      <c r="E81" s="4" t="s">
        <v>25</v>
      </c>
      <c r="F81" s="4" t="s">
        <v>26</v>
      </c>
      <c r="G81" s="4" t="s">
        <v>73</v>
      </c>
      <c r="H81" s="4">
        <v>1</v>
      </c>
      <c r="I81" s="4">
        <v>44</v>
      </c>
      <c r="J81" s="4" t="s">
        <v>28</v>
      </c>
      <c r="K81" s="4" t="s">
        <v>28</v>
      </c>
      <c r="L81" s="3" t="s">
        <v>28</v>
      </c>
      <c r="M81" s="3" t="s">
        <v>28</v>
      </c>
      <c r="N81" s="3" t="s">
        <v>28</v>
      </c>
      <c r="O81" s="3" t="s">
        <v>69</v>
      </c>
    </row>
    <row r="82" s="1" customFormat="1" spans="1:15">
      <c r="A82" s="3" t="s">
        <v>22</v>
      </c>
      <c r="B82" s="3" t="s">
        <v>23</v>
      </c>
      <c r="C82" s="3">
        <v>1342479</v>
      </c>
      <c r="D82" s="3" t="s">
        <v>53</v>
      </c>
      <c r="E82" s="4" t="s">
        <v>25</v>
      </c>
      <c r="F82" s="4" t="s">
        <v>26</v>
      </c>
      <c r="G82" s="4" t="s">
        <v>74</v>
      </c>
      <c r="H82" s="4">
        <v>1</v>
      </c>
      <c r="I82" s="4" t="s">
        <v>28</v>
      </c>
      <c r="J82" s="4" t="s">
        <v>28</v>
      </c>
      <c r="K82" s="4" t="s">
        <v>28</v>
      </c>
      <c r="L82" s="3" t="s">
        <v>28</v>
      </c>
      <c r="M82" s="3" t="s">
        <v>28</v>
      </c>
      <c r="N82" s="3">
        <v>6</v>
      </c>
      <c r="O82" s="3" t="s">
        <v>69</v>
      </c>
    </row>
    <row r="83" s="1" customFormat="1" spans="1:15">
      <c r="A83" s="3" t="s">
        <v>22</v>
      </c>
      <c r="B83" s="3" t="s">
        <v>23</v>
      </c>
      <c r="C83" s="3">
        <v>1359441</v>
      </c>
      <c r="D83" s="3" t="s">
        <v>53</v>
      </c>
      <c r="E83" s="4" t="s">
        <v>31</v>
      </c>
      <c r="F83" s="4" t="s">
        <v>26</v>
      </c>
      <c r="G83" s="4" t="s">
        <v>68</v>
      </c>
      <c r="H83" s="4">
        <v>1</v>
      </c>
      <c r="I83" s="4" t="s">
        <v>28</v>
      </c>
      <c r="J83" s="4" t="s">
        <v>28</v>
      </c>
      <c r="K83" s="4" t="s">
        <v>28</v>
      </c>
      <c r="L83" s="3">
        <v>82</v>
      </c>
      <c r="M83" s="3" t="s">
        <v>28</v>
      </c>
      <c r="N83" s="3" t="s">
        <v>28</v>
      </c>
      <c r="O83" s="3" t="s">
        <v>69</v>
      </c>
    </row>
    <row r="84" s="1" customFormat="1" spans="1:15">
      <c r="A84" s="3" t="s">
        <v>22</v>
      </c>
      <c r="B84" s="3" t="s">
        <v>23</v>
      </c>
      <c r="C84" s="3">
        <v>1359441</v>
      </c>
      <c r="D84" s="3" t="s">
        <v>53</v>
      </c>
      <c r="E84" s="4" t="s">
        <v>31</v>
      </c>
      <c r="F84" s="4" t="s">
        <v>26</v>
      </c>
      <c r="G84" s="4" t="s">
        <v>70</v>
      </c>
      <c r="H84" s="4">
        <v>1</v>
      </c>
      <c r="I84" s="4" t="s">
        <v>28</v>
      </c>
      <c r="J84" s="4" t="s">
        <v>28</v>
      </c>
      <c r="K84" s="4">
        <v>82</v>
      </c>
      <c r="L84" s="3" t="s">
        <v>28</v>
      </c>
      <c r="M84" s="3" t="s">
        <v>28</v>
      </c>
      <c r="N84" s="3" t="s">
        <v>28</v>
      </c>
      <c r="O84" s="3" t="s">
        <v>69</v>
      </c>
    </row>
    <row r="85" s="1" customFormat="1" spans="1:15">
      <c r="A85" s="3" t="s">
        <v>22</v>
      </c>
      <c r="B85" s="3" t="s">
        <v>23</v>
      </c>
      <c r="C85" s="3">
        <v>1359441</v>
      </c>
      <c r="D85" s="3" t="s">
        <v>53</v>
      </c>
      <c r="E85" s="4" t="s">
        <v>31</v>
      </c>
      <c r="F85" s="4" t="s">
        <v>26</v>
      </c>
      <c r="G85" s="4" t="s">
        <v>71</v>
      </c>
      <c r="H85" s="4">
        <v>1</v>
      </c>
      <c r="I85" s="4" t="s">
        <v>28</v>
      </c>
      <c r="J85" s="4">
        <v>82</v>
      </c>
      <c r="K85" s="4" t="s">
        <v>28</v>
      </c>
      <c r="L85" s="3" t="s">
        <v>28</v>
      </c>
      <c r="M85" s="3" t="s">
        <v>28</v>
      </c>
      <c r="N85" s="3" t="s">
        <v>28</v>
      </c>
      <c r="O85" s="3" t="s">
        <v>69</v>
      </c>
    </row>
    <row r="86" s="1" customFormat="1" spans="1:15">
      <c r="A86" s="3" t="s">
        <v>22</v>
      </c>
      <c r="B86" s="3" t="s">
        <v>23</v>
      </c>
      <c r="C86" s="3">
        <v>1359441</v>
      </c>
      <c r="D86" s="3" t="s">
        <v>53</v>
      </c>
      <c r="E86" s="4" t="s">
        <v>31</v>
      </c>
      <c r="F86" s="4" t="s">
        <v>26</v>
      </c>
      <c r="G86" s="4" t="s">
        <v>72</v>
      </c>
      <c r="H86" s="4">
        <v>1</v>
      </c>
      <c r="I86" s="4" t="s">
        <v>28</v>
      </c>
      <c r="J86" s="4" t="s">
        <v>28</v>
      </c>
      <c r="K86" s="4" t="s">
        <v>28</v>
      </c>
      <c r="L86" s="3" t="s">
        <v>28</v>
      </c>
      <c r="M86" s="3">
        <v>82</v>
      </c>
      <c r="N86" s="3" t="s">
        <v>28</v>
      </c>
      <c r="O86" s="3" t="s">
        <v>69</v>
      </c>
    </row>
    <row r="87" s="1" customFormat="1" spans="1:15">
      <c r="A87" s="3" t="s">
        <v>22</v>
      </c>
      <c r="B87" s="3" t="s">
        <v>23</v>
      </c>
      <c r="C87" s="3">
        <v>1359441</v>
      </c>
      <c r="D87" s="3" t="s">
        <v>53</v>
      </c>
      <c r="E87" s="4" t="s">
        <v>31</v>
      </c>
      <c r="F87" s="4" t="s">
        <v>26</v>
      </c>
      <c r="G87" s="4" t="s">
        <v>73</v>
      </c>
      <c r="H87" s="4">
        <v>1</v>
      </c>
      <c r="I87" s="4">
        <v>82</v>
      </c>
      <c r="J87" s="4" t="s">
        <v>28</v>
      </c>
      <c r="K87" s="4" t="s">
        <v>28</v>
      </c>
      <c r="L87" s="3" t="s">
        <v>28</v>
      </c>
      <c r="M87" s="3" t="s">
        <v>28</v>
      </c>
      <c r="N87" s="3" t="s">
        <v>28</v>
      </c>
      <c r="O87" s="3" t="s">
        <v>69</v>
      </c>
    </row>
    <row r="88" s="1" customFormat="1" spans="1:15">
      <c r="A88" s="3" t="s">
        <v>22</v>
      </c>
      <c r="B88" s="3" t="s">
        <v>23</v>
      </c>
      <c r="C88" s="3">
        <v>1359441</v>
      </c>
      <c r="D88" s="3" t="s">
        <v>53</v>
      </c>
      <c r="E88" s="4" t="s">
        <v>31</v>
      </c>
      <c r="F88" s="4" t="s">
        <v>26</v>
      </c>
      <c r="G88" s="4" t="s">
        <v>74</v>
      </c>
      <c r="H88" s="4">
        <v>1</v>
      </c>
      <c r="I88" s="4" t="s">
        <v>28</v>
      </c>
      <c r="J88" s="4" t="s">
        <v>28</v>
      </c>
      <c r="K88" s="4" t="s">
        <v>28</v>
      </c>
      <c r="L88" s="3" t="s">
        <v>28</v>
      </c>
      <c r="M88" s="3" t="s">
        <v>28</v>
      </c>
      <c r="N88" s="3">
        <v>82</v>
      </c>
      <c r="O88" s="3" t="s">
        <v>69</v>
      </c>
    </row>
    <row r="89" spans="9:14">
      <c r="I89" s="1">
        <f>SUM(I48:I88)</f>
        <v>819</v>
      </c>
      <c r="J89" s="1">
        <f>SUM(J48:J88)</f>
        <v>1527</v>
      </c>
      <c r="K89" s="1">
        <f>SUM(K48:K88)</f>
        <v>1605</v>
      </c>
      <c r="L89" s="1">
        <f>SUM(L48:L88)</f>
        <v>1662</v>
      </c>
      <c r="M89" s="1">
        <f>SUM(M48:M88)</f>
        <v>934</v>
      </c>
      <c r="N89" s="1">
        <f>SUM(N48:N88)</f>
        <v>178</v>
      </c>
    </row>
    <row r="91" spans="9:14">
      <c r="I91" s="6" t="s">
        <v>9</v>
      </c>
      <c r="J91" s="6" t="s">
        <v>10</v>
      </c>
      <c r="K91" s="6" t="s">
        <v>11</v>
      </c>
      <c r="L91" s="6" t="s">
        <v>12</v>
      </c>
      <c r="M91" s="6" t="s">
        <v>13</v>
      </c>
      <c r="N91" s="6" t="s">
        <v>14</v>
      </c>
    </row>
    <row r="92" spans="9:14">
      <c r="I92" s="7">
        <f>I89*1.03</f>
        <v>843.57</v>
      </c>
      <c r="J92" s="7">
        <f>J89*1.03</f>
        <v>1572.81</v>
      </c>
      <c r="K92" s="7">
        <f>K89*1.03</f>
        <v>1653.15</v>
      </c>
      <c r="L92" s="7">
        <f>L89*1.03</f>
        <v>1711.86</v>
      </c>
      <c r="M92" s="7">
        <f>M89*1.03</f>
        <v>962.02</v>
      </c>
      <c r="N92" s="7">
        <f>N89*1.03</f>
        <v>183.34</v>
      </c>
    </row>
  </sheetData>
  <mergeCells count="2">
    <mergeCell ref="A1:S1"/>
    <mergeCell ref="A46:N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2024-05-11T02:43:00Z</dcterms:created>
  <dcterms:modified xsi:type="dcterms:W3CDTF">2024-05-13T08:42:56Z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3A5BFD1DADF144CCBFF171C7F45E6A0A</vt:lpwstr>
  </property>
  <property fmtid="{D5CDD505-2E9C-101B-9397-08002B2CF9AE}" pid="3" name="KSOProductBuildVer">
    <vt:lpwstr>2052-12.1.0.16910</vt:lpwstr>
  </property>
</Properties>
</file>