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28680" yWindow="30" windowWidth="24240" windowHeight="13740" activeTab="1"/>
  </bookViews>
  <sheets>
    <sheet name="Men's Reebok Hats 3707" sheetId="10" r:id="rId1"/>
    <sheet name="Men's Reebok Hats 3708" sheetId="11" r:id="rId2"/>
  </sheets>
  <definedNames>
    <definedName name="_xlnm.Print_Area" localSheetId="0">'Men''s Reebok Hats 3707'!$A$1:$R$54</definedName>
    <definedName name="_xlnm.Print_Area" localSheetId="1">'Men''s Reebok Hats 3708'!$A$1:$R$54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1"/>
  <c r="R27"/>
  <c r="R25"/>
  <c r="R23"/>
  <c r="R21"/>
  <c r="R19"/>
  <c r="R17"/>
  <c r="R29" i="10"/>
  <c r="R27"/>
  <c r="R25"/>
  <c r="R23"/>
  <c r="R21"/>
  <c r="R19"/>
  <c r="R17"/>
  <c r="R31" i="11" l="1"/>
  <c r="R31" i="10"/>
</calcChain>
</file>

<file path=xl/sharedStrings.xml><?xml version="1.0" encoding="utf-8"?>
<sst xmlns="http://schemas.openxmlformats.org/spreadsheetml/2006/main" count="252" uniqueCount="79">
  <si>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</si>
  <si>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</si>
  <si>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</si>
  <si>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</si>
  <si>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</si>
  <si>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</si>
  <si>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</si>
  <si>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</si>
  <si>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</si>
  <si>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</si>
  <si>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</si>
  <si>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</si>
  <si>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</si>
  <si>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</si>
  <si>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</si>
  <si>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</si>
  <si>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</si>
  <si>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</si>
  <si>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</si>
  <si>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</si>
  <si>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</si>
  <si>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</si>
  <si>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</si>
  <si>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</si>
  <si>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</si>
  <si>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</si>
  <si>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</si>
  <si>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</si>
  <si>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</si>
  <si>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</si>
  <si>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</si>
  <si>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</si>
  <si>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</si>
  <si>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</si>
  <si>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</si>
  <si>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</si>
  <si>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</si>
  <si>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</si>
  <si>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</si>
  <si>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</si>
  <si>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</si>
  <si>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</si>
  <si>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</si>
  <si>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</si>
  <si>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</si>
  <si>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</si>
  <si>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</si>
  <si>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</si>
  <si>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</si>
  <si>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HONG KONG</t>
  </si>
  <si>
    <t>04</t>
  </si>
  <si>
    <t>BLACK</t>
  </si>
  <si>
    <t>LSMITH</t>
  </si>
  <si>
    <t>514-881-2525 EXT. 1718</t>
  </si>
  <si>
    <t>lsmith@cameoknit.com</t>
  </si>
  <si>
    <t>One Size</t>
  </si>
  <si>
    <t>Taille Unique</t>
  </si>
  <si>
    <t>Made in China</t>
  </si>
  <si>
    <t>C23202406/P-ORD3707</t>
  </si>
  <si>
    <t>RB9536D</t>
  </si>
  <si>
    <t>RB9289D</t>
  </si>
  <si>
    <t>MEN'S KNIT REVERSIBLE BEANIE</t>
  </si>
  <si>
    <t>MEN'S RIBBED BEANIE</t>
  </si>
  <si>
    <t>BONNET RÉVERSIBLE EN TRICOT POUR HOMMES</t>
  </si>
  <si>
    <t>BLACK / DUCK GREEN</t>
  </si>
  <si>
    <t>NOIR / CANARD VERT</t>
  </si>
  <si>
    <t xml:space="preserve"> 628212202595</t>
  </si>
  <si>
    <t>628212202601</t>
  </si>
  <si>
    <t>C23202406/P-ORD3708</t>
  </si>
  <si>
    <t>NOIR</t>
  </si>
  <si>
    <t>BLACK / COBALT</t>
  </si>
  <si>
    <t>NOIR / COBALT</t>
  </si>
  <si>
    <t>628212202847</t>
  </si>
  <si>
    <t>628212202854</t>
  </si>
  <si>
    <t>REF#:GNN0219-1726_RFID</t>
  </si>
  <si>
    <t>GREY</t>
  </si>
  <si>
    <t>GRIS</t>
  </si>
  <si>
    <t>C23202407/P-ORD3708</t>
    <phoneticPr fontId="26" type="noConversion"/>
  </si>
  <si>
    <t>Fabriqué en Chine</t>
    <phoneticPr fontId="26" type="noConversion"/>
  </si>
</sst>
</file>

<file path=xl/styles.xml><?xml version="1.0" encoding="utf-8"?>
<styleSheet xmlns="http://schemas.openxmlformats.org/spreadsheetml/2006/main">
  <numFmts count="7">
    <numFmt numFmtId="43" formatCode="_ * #,##0.00_ ;_ * \-#,##0.00_ ;_ * &quot;-&quot;??_ ;_ @_ "/>
    <numFmt numFmtId="176" formatCode="_ &quot;￥&quot;* #,##0.00_ ;_ &quot;￥&quot;* \-#,##0.00_ ;_ &quot;￥&quot;* &quot;-&quot;??_ ;_ @_ "/>
    <numFmt numFmtId="177" formatCode="_(&quot;$&quot;* #,##0.00_);_(&quot;$&quot;* \(#,##0.00\);_(&quot;$&quot;* &quot;-&quot;??_);_(@_)"/>
    <numFmt numFmtId="178" formatCode="mm/dd/yy;@"/>
    <numFmt numFmtId="179" formatCode="&quot;$&quot;#,##0.00_);[Red]\(&quot;$&quot;#,##0.00\)"/>
    <numFmt numFmtId="180" formatCode="_(* #,##0_);_(* \(#,##0\);_(* &quot;-&quot;??_);_(@_)"/>
    <numFmt numFmtId="181" formatCode="#,##0_ "/>
  </numFmts>
  <fonts count="27">
    <font>
      <sz val="11"/>
      <color theme="1"/>
      <name val="宋体"/>
      <charset val="134"/>
      <scheme val="minor"/>
    </font>
    <font>
      <sz val="11"/>
      <color theme="1"/>
      <name val="宋体"/>
      <family val="2"/>
      <scheme val="minor"/>
    </font>
    <font>
      <sz val="8"/>
      <color theme="1"/>
      <name val="Malgun Gothic"/>
      <family val="2"/>
    </font>
    <font>
      <sz val="11"/>
      <color theme="1"/>
      <name val="Malgun Gothic"/>
      <family val="2"/>
    </font>
    <font>
      <b/>
      <sz val="8"/>
      <color theme="1"/>
      <name val="宋体"/>
      <family val="2"/>
      <scheme val="minor"/>
    </font>
    <font>
      <sz val="8"/>
      <color rgb="FF2E241E"/>
      <name val="等线"/>
      <family val="3"/>
      <charset val="134"/>
    </font>
    <font>
      <b/>
      <sz val="16"/>
      <color rgb="FF2E241E"/>
      <name val="等线"/>
      <family val="3"/>
      <charset val="134"/>
    </font>
    <font>
      <b/>
      <sz val="20"/>
      <color rgb="FF2E241E"/>
      <name val="等线"/>
      <family val="3"/>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宋体"/>
      <family val="2"/>
      <scheme val="minor"/>
    </font>
    <font>
      <b/>
      <sz val="7.5"/>
      <name val="Malgun Gothic"/>
      <family val="2"/>
    </font>
    <font>
      <sz val="7.5"/>
      <name val="Malgun Gothic"/>
      <family val="2"/>
    </font>
    <font>
      <sz val="10"/>
      <name val="Malgun Gothic"/>
      <family val="2"/>
    </font>
    <font>
      <sz val="11"/>
      <color theme="1"/>
      <name val="宋体"/>
      <family val="2"/>
      <scheme val="minor"/>
    </font>
    <font>
      <sz val="11"/>
      <color indexed="8"/>
      <name val="Calibri"/>
      <family val="2"/>
    </font>
    <font>
      <sz val="11"/>
      <color theme="1"/>
      <name val="宋体"/>
      <family val="2"/>
      <scheme val="minor"/>
    </font>
    <font>
      <sz val="9"/>
      <name val="宋体"/>
      <family val="3"/>
      <charset val="134"/>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76" fontId="25" fillId="0" borderId="0" applyFont="0" applyFill="0" applyBorder="0" applyAlignment="0" applyProtection="0">
      <alignment vertical="center"/>
    </xf>
    <xf numFmtId="43"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177" fontId="25" fillId="0" borderId="0" applyFont="0" applyFill="0" applyBorder="0" applyAlignment="0" applyProtection="0"/>
    <xf numFmtId="0" fontId="1" fillId="0" borderId="0"/>
  </cellStyleXfs>
  <cellXfs count="204">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8"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80"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81"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15" fillId="5" borderId="25" xfId="0" quotePrefix="1" applyFont="1" applyFill="1" applyBorder="1" applyAlignment="1" applyProtection="1">
      <alignment horizontal="center" vertical="center"/>
      <protection locked="0"/>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11" fillId="3" borderId="8" xfId="0" applyFont="1" applyFill="1" applyBorder="1" applyAlignment="1" applyProtection="1">
      <alignment horizontal="center" vertical="center" wrapText="1"/>
      <protection hidden="1"/>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2" fillId="5" borderId="25"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0" fontId="15" fillId="5" borderId="25" xfId="0" applyFont="1" applyFill="1" applyBorder="1" applyAlignment="1" applyProtection="1">
      <alignment horizontal="center" vertical="center"/>
      <protection locked="0"/>
    </xf>
    <xf numFmtId="179" fontId="2" fillId="5" borderId="25" xfId="0" applyNumberFormat="1"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2" fillId="5" borderId="26" xfId="0" quotePrefix="1"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2"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2" fillId="5" borderId="26" xfId="0" applyFont="1" applyFill="1" applyBorder="1" applyAlignment="1" applyProtection="1">
      <alignment horizontal="center" vertical="center"/>
      <protection locked="0"/>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179" fontId="2" fillId="5" borderId="12" xfId="0" applyNumberFormat="1" applyFont="1" applyFill="1" applyBorder="1" applyAlignment="1" applyProtection="1">
      <alignment horizontal="center" vertical="center"/>
      <protection locked="0"/>
    </xf>
    <xf numFmtId="179" fontId="2" fillId="5" borderId="14" xfId="0" applyNumberFormat="1" applyFont="1" applyFill="1" applyBorder="1" applyAlignment="1" applyProtection="1">
      <alignment horizontal="center" vertical="center"/>
      <protection locked="0"/>
    </xf>
    <xf numFmtId="0" fontId="9" fillId="7" borderId="0" xfId="0" applyFont="1" applyFill="1" applyAlignment="1" applyProtection="1">
      <alignment horizontal="right" vertical="top"/>
      <protection hidden="1"/>
    </xf>
    <xf numFmtId="0" fontId="2" fillId="6"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cellXfs>
  <cellStyles count="7">
    <cellStyle name="Moneda 3" xfId="5"/>
    <cellStyle name="Normal 2" xfId="4"/>
    <cellStyle name="Normal 3" xfId="6"/>
    <cellStyle name="Porcentaje 2" xfId="3"/>
    <cellStyle name="常规" xfId="0" builtinId="0"/>
    <cellStyle name="货币" xfId="1" builtinId="4"/>
    <cellStyle name="千位分隔" xfId="2" builtinId="3"/>
  </cellStyles>
  <dxfs count="4">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AB7AC532-DAB0-4F64-80F7-6EED6723E715}"/>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39D67AD5-B1F3-431C-9516-49573B3ACADD}"/>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2A52DDEF-2132-4E5D-8D9B-9BC37FEDD591}"/>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41CBD8F3-AEB3-44CC-9654-C464F932D821}"/>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H85"/>
  <sheetViews>
    <sheetView topLeftCell="A10" workbookViewId="0">
      <selection activeCell="G17" sqref="G17:G24"/>
    </sheetView>
  </sheetViews>
  <sheetFormatPr defaultColWidth="9.375" defaultRowHeight="13.5"/>
  <cols>
    <col min="1" max="1" width="5" style="12" customWidth="1"/>
    <col min="2" max="2" width="8.625" style="12" customWidth="1"/>
    <col min="3" max="3" width="17" style="13" customWidth="1"/>
    <col min="4" max="4" width="7.375" style="12" customWidth="1"/>
    <col min="5" max="5" width="12.375" style="12" customWidth="1"/>
    <col min="6" max="6" width="6.625" style="12" customWidth="1"/>
    <col min="7" max="7" width="11.875" style="12" customWidth="1"/>
    <col min="8" max="8" width="12.875" style="12" customWidth="1"/>
    <col min="9" max="9" width="6.375" style="12" customWidth="1"/>
    <col min="10" max="10" width="9.125" style="12" customWidth="1"/>
    <col min="11" max="11" width="6.375" style="12" customWidth="1"/>
    <col min="12" max="12" width="6.25" style="12" customWidth="1"/>
    <col min="13" max="13" width="8.375" style="12" customWidth="1"/>
    <col min="14" max="14" width="12.25" style="12" customWidth="1"/>
    <col min="15" max="15" width="11.875" style="12" customWidth="1"/>
    <col min="16" max="16" width="12.625" style="12" customWidth="1"/>
    <col min="17" max="17" width="7.375" style="12" customWidth="1"/>
    <col min="18" max="18" width="10.25" style="11" customWidth="1"/>
    <col min="19" max="22" width="9.375" style="14"/>
    <col min="23" max="34" width="9.375" style="11"/>
    <col min="35" max="16384" width="9.37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49</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v>45405</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t="s">
        <v>58</v>
      </c>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74</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52</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53</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54</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11.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61</v>
      </c>
      <c r="D17" s="25" t="s">
        <v>64</v>
      </c>
      <c r="E17" s="122" t="s">
        <v>59</v>
      </c>
      <c r="F17" s="122">
        <v>27</v>
      </c>
      <c r="G17" s="124">
        <v>50537935</v>
      </c>
      <c r="H17" s="126"/>
      <c r="I17" s="127" t="s">
        <v>50</v>
      </c>
      <c r="J17" s="128" t="s">
        <v>48</v>
      </c>
      <c r="K17" s="129"/>
      <c r="L17" s="51" t="s">
        <v>55</v>
      </c>
      <c r="M17" s="73"/>
      <c r="N17" s="50"/>
      <c r="O17" s="52"/>
      <c r="P17" s="141" t="s">
        <v>66</v>
      </c>
      <c r="Q17" s="143">
        <v>1782</v>
      </c>
      <c r="R17" s="145">
        <f>IF(Q17="","",IF(AND(Q17&gt;=1,Q17&lt;=300),300,(CEILING(Q17,50))))</f>
        <v>1800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63</v>
      </c>
      <c r="D18" s="25" t="s">
        <v>65</v>
      </c>
      <c r="E18" s="123"/>
      <c r="F18" s="123"/>
      <c r="G18" s="125"/>
      <c r="H18" s="126"/>
      <c r="I18" s="127"/>
      <c r="J18" s="128"/>
      <c r="K18" s="129"/>
      <c r="L18" s="51" t="s">
        <v>56</v>
      </c>
      <c r="M18" s="50"/>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t="s">
        <v>61</v>
      </c>
      <c r="D19" s="28" t="s">
        <v>70</v>
      </c>
      <c r="E19" s="148" t="s">
        <v>59</v>
      </c>
      <c r="F19" s="150">
        <v>27</v>
      </c>
      <c r="G19" s="152">
        <v>50537936</v>
      </c>
      <c r="H19" s="154"/>
      <c r="I19" s="155" t="s">
        <v>50</v>
      </c>
      <c r="J19" s="157" t="s">
        <v>48</v>
      </c>
      <c r="K19" s="158"/>
      <c r="L19" s="54" t="s">
        <v>55</v>
      </c>
      <c r="M19" s="75"/>
      <c r="N19" s="53"/>
      <c r="O19" s="55"/>
      <c r="P19" s="159" t="s">
        <v>67</v>
      </c>
      <c r="Q19" s="160">
        <v>1782</v>
      </c>
      <c r="R19" s="162">
        <f>IF(Q19="","",IF(AND(Q19&gt;=1,Q19&lt;=300),300,(CEILING(Q19,50))))</f>
        <v>1800</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t="s">
        <v>63</v>
      </c>
      <c r="D20" s="28" t="s">
        <v>71</v>
      </c>
      <c r="E20" s="149"/>
      <c r="F20" s="151"/>
      <c r="G20" s="153"/>
      <c r="H20" s="154"/>
      <c r="I20" s="156"/>
      <c r="J20" s="157"/>
      <c r="K20" s="158"/>
      <c r="L20" s="54" t="s">
        <v>56</v>
      </c>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t="s">
        <v>62</v>
      </c>
      <c r="D21" s="25" t="s">
        <v>51</v>
      </c>
      <c r="E21" s="122" t="s">
        <v>60</v>
      </c>
      <c r="F21" s="122">
        <v>27</v>
      </c>
      <c r="G21" s="124">
        <v>50537937</v>
      </c>
      <c r="H21" s="126"/>
      <c r="I21" s="127" t="s">
        <v>50</v>
      </c>
      <c r="J21" s="128" t="s">
        <v>48</v>
      </c>
      <c r="K21" s="129"/>
      <c r="L21" s="51" t="s">
        <v>55</v>
      </c>
      <c r="M21" s="50"/>
      <c r="N21" s="50"/>
      <c r="O21" s="52"/>
      <c r="P21" s="141" t="s">
        <v>72</v>
      </c>
      <c r="Q21" s="143">
        <v>1188</v>
      </c>
      <c r="R21" s="145">
        <f>IF(Q21="","",IF(AND(Q21&gt;=1,Q21&lt;=300),300,(CEILING(Q21,50))))</f>
        <v>1200</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t="s">
        <v>63</v>
      </c>
      <c r="D22" s="25" t="s">
        <v>69</v>
      </c>
      <c r="E22" s="123"/>
      <c r="F22" s="123"/>
      <c r="G22" s="125"/>
      <c r="H22" s="126"/>
      <c r="I22" s="127"/>
      <c r="J22" s="128"/>
      <c r="K22" s="129"/>
      <c r="L22" s="51" t="s">
        <v>56</v>
      </c>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t="s">
        <v>62</v>
      </c>
      <c r="D23" s="28" t="s">
        <v>75</v>
      </c>
      <c r="E23" s="148" t="s">
        <v>60</v>
      </c>
      <c r="F23" s="150">
        <v>27</v>
      </c>
      <c r="G23" s="152">
        <v>50537938</v>
      </c>
      <c r="H23" s="154"/>
      <c r="I23" s="155" t="s">
        <v>50</v>
      </c>
      <c r="J23" s="157" t="s">
        <v>48</v>
      </c>
      <c r="K23" s="158"/>
      <c r="L23" s="54" t="s">
        <v>55</v>
      </c>
      <c r="M23" s="53"/>
      <c r="N23" s="53"/>
      <c r="O23" s="55"/>
      <c r="P23" s="159" t="s">
        <v>73</v>
      </c>
      <c r="Q23" s="160">
        <v>594</v>
      </c>
      <c r="R23" s="162">
        <f>IF(Q23="","",IF(AND(Q23&gt;=1,Q23&lt;=300),300,(CEILING(Q23,50))))</f>
        <v>600</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t="s">
        <v>63</v>
      </c>
      <c r="D24" s="28" t="s">
        <v>76</v>
      </c>
      <c r="E24" s="149"/>
      <c r="F24" s="151"/>
      <c r="G24" s="153"/>
      <c r="H24" s="154"/>
      <c r="I24" s="156"/>
      <c r="J24" s="157"/>
      <c r="K24" s="158"/>
      <c r="L24" s="54" t="s">
        <v>56</v>
      </c>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64"/>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4"/>
      <c r="G29" s="124"/>
      <c r="H29" s="126"/>
      <c r="I29" s="173"/>
      <c r="J29" s="165"/>
      <c r="K29" s="167"/>
      <c r="L29" s="51"/>
      <c r="M29" s="50"/>
      <c r="N29" s="50"/>
      <c r="O29" s="52"/>
      <c r="P29" s="164"/>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6"/>
      <c r="K30" s="168"/>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5400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57</v>
      </c>
      <c r="K33" s="179"/>
      <c r="L33" s="180"/>
      <c r="M33" s="181" t="s">
        <v>58</v>
      </c>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6"/>
      <c r="C34" s="74"/>
      <c r="D34" s="193"/>
      <c r="E34" s="194"/>
      <c r="F34" s="195"/>
      <c r="G34" s="196"/>
      <c r="H34" s="37"/>
      <c r="I34" s="57" t="s">
        <v>40</v>
      </c>
      <c r="J34" s="197" t="s">
        <v>78</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7"/>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phoneticPr fontId="26" type="noConversion"/>
  <conditionalFormatting sqref="C17:C30">
    <cfRule type="expression" dxfId="3" priority="2">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2.xml><?xml version="1.0" encoding="utf-8"?>
<worksheet xmlns="http://schemas.openxmlformats.org/spreadsheetml/2006/main" xmlns:r="http://schemas.openxmlformats.org/officeDocument/2006/relationships">
  <dimension ref="A1:AH85"/>
  <sheetViews>
    <sheetView tabSelected="1" topLeftCell="A10" workbookViewId="0">
      <selection activeCell="F27" sqref="F27:F28"/>
    </sheetView>
  </sheetViews>
  <sheetFormatPr defaultColWidth="9.375" defaultRowHeight="13.5"/>
  <cols>
    <col min="1" max="1" width="5" style="12" customWidth="1"/>
    <col min="2" max="2" width="8.625" style="12" customWidth="1"/>
    <col min="3" max="3" width="17" style="13" customWidth="1"/>
    <col min="4" max="4" width="7.375" style="12" customWidth="1"/>
    <col min="5" max="5" width="12.375" style="12" customWidth="1"/>
    <col min="6" max="6" width="6.625" style="12" customWidth="1"/>
    <col min="7" max="7" width="11.875" style="12" customWidth="1"/>
    <col min="8" max="8" width="12.875" style="12" customWidth="1"/>
    <col min="9" max="9" width="6.375" style="12" customWidth="1"/>
    <col min="10" max="10" width="9.125" style="12" customWidth="1"/>
    <col min="11" max="11" width="6.375" style="12" customWidth="1"/>
    <col min="12" max="12" width="6.25" style="12" customWidth="1"/>
    <col min="13" max="13" width="8.375" style="12" customWidth="1"/>
    <col min="14" max="14" width="12.25" style="12" customWidth="1"/>
    <col min="15" max="15" width="11.875" style="12" customWidth="1"/>
    <col min="16" max="16" width="12.625" style="12" customWidth="1"/>
    <col min="17" max="17" width="7.375" style="12" customWidth="1"/>
    <col min="18" max="18" width="10.25" style="11" customWidth="1"/>
    <col min="19" max="22" width="9.375" style="14"/>
    <col min="23" max="34" width="9.375" style="11"/>
    <col min="35" max="16384" width="9.37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86" t="s">
        <v>0</v>
      </c>
      <c r="B2" s="86"/>
      <c r="C2" s="86"/>
      <c r="D2" s="86"/>
      <c r="E2" s="86"/>
      <c r="F2" s="86"/>
      <c r="G2" s="86"/>
      <c r="H2" s="86"/>
      <c r="I2" s="86"/>
      <c r="J2" s="86"/>
      <c r="K2" s="86"/>
      <c r="L2" s="86"/>
      <c r="M2" s="86"/>
      <c r="N2" s="86"/>
      <c r="O2" s="86"/>
      <c r="P2" s="86"/>
      <c r="Q2" s="86"/>
      <c r="R2" s="86"/>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87" t="s">
        <v>1</v>
      </c>
      <c r="B4" s="88"/>
      <c r="C4" s="80"/>
      <c r="D4" s="80"/>
      <c r="E4" s="80"/>
      <c r="F4" s="81"/>
      <c r="G4" s="8"/>
      <c r="H4" s="20" t="s">
        <v>2</v>
      </c>
      <c r="I4" s="82" t="s">
        <v>49</v>
      </c>
      <c r="J4" s="83"/>
      <c r="K4" s="83"/>
      <c r="L4" s="83"/>
      <c r="M4" s="83"/>
      <c r="N4" s="8"/>
      <c r="O4" s="20" t="s">
        <v>3</v>
      </c>
      <c r="P4" s="84"/>
      <c r="Q4" s="84"/>
      <c r="R4" s="85"/>
      <c r="S4" s="42"/>
      <c r="T4" s="42"/>
      <c r="U4" s="42"/>
      <c r="V4" s="42"/>
      <c r="W4" s="37"/>
      <c r="X4" s="37"/>
      <c r="Y4" s="37"/>
      <c r="Z4" s="37"/>
      <c r="AA4" s="37"/>
      <c r="AB4" s="37"/>
      <c r="AC4" s="37"/>
      <c r="AD4" s="37"/>
      <c r="AE4" s="37"/>
      <c r="AF4" s="37"/>
      <c r="AG4" s="37"/>
      <c r="AH4" s="37"/>
    </row>
    <row r="5" spans="1:34" s="68" customFormat="1" ht="11.25">
      <c r="A5" s="89" t="s">
        <v>4</v>
      </c>
      <c r="B5" s="90"/>
      <c r="C5" s="91">
        <v>45405</v>
      </c>
      <c r="D5" s="80"/>
      <c r="E5" s="80"/>
      <c r="F5" s="81"/>
      <c r="G5" s="8"/>
      <c r="H5" s="20" t="s">
        <v>5</v>
      </c>
      <c r="I5" s="82"/>
      <c r="J5" s="83"/>
      <c r="K5" s="83"/>
      <c r="L5" s="83"/>
      <c r="M5" s="83"/>
      <c r="N5" s="8"/>
      <c r="O5" s="20" t="s">
        <v>5</v>
      </c>
      <c r="P5" s="84"/>
      <c r="Q5" s="84"/>
      <c r="R5" s="85"/>
      <c r="S5" s="42"/>
      <c r="T5" s="42"/>
      <c r="U5" s="42"/>
      <c r="V5" s="42"/>
      <c r="W5" s="37"/>
      <c r="X5" s="37"/>
      <c r="Y5" s="37"/>
      <c r="Z5" s="37"/>
      <c r="AA5" s="37"/>
      <c r="AB5" s="37"/>
      <c r="AC5" s="37"/>
      <c r="AD5" s="37"/>
      <c r="AE5" s="37"/>
      <c r="AF5" s="37"/>
      <c r="AG5" s="37"/>
      <c r="AH5" s="37"/>
    </row>
    <row r="6" spans="1:34" s="68" customFormat="1" ht="11.25">
      <c r="A6" s="78" t="s">
        <v>6</v>
      </c>
      <c r="B6" s="79"/>
      <c r="C6" s="80" t="s">
        <v>68</v>
      </c>
      <c r="D6" s="80"/>
      <c r="E6" s="80"/>
      <c r="F6" s="81"/>
      <c r="G6" s="8"/>
      <c r="H6" s="20" t="s">
        <v>5</v>
      </c>
      <c r="I6" s="82"/>
      <c r="J6" s="83"/>
      <c r="K6" s="83"/>
      <c r="L6" s="83"/>
      <c r="M6" s="83"/>
      <c r="N6" s="8"/>
      <c r="O6" s="20" t="s">
        <v>5</v>
      </c>
      <c r="P6" s="84"/>
      <c r="Q6" s="84"/>
      <c r="R6" s="85"/>
      <c r="S6" s="42"/>
      <c r="T6" s="42"/>
      <c r="U6" s="42"/>
      <c r="V6" s="42"/>
      <c r="W6" s="37"/>
      <c r="X6" s="37"/>
      <c r="Y6" s="37"/>
      <c r="Z6" s="37"/>
      <c r="AA6" s="37"/>
      <c r="AB6" s="37"/>
      <c r="AC6" s="37"/>
      <c r="AD6" s="37"/>
      <c r="AE6" s="37"/>
      <c r="AF6" s="37"/>
      <c r="AG6" s="37"/>
      <c r="AH6" s="37"/>
    </row>
    <row r="7" spans="1:34" s="68" customFormat="1" ht="11.25">
      <c r="A7" s="78" t="s">
        <v>7</v>
      </c>
      <c r="B7" s="79"/>
      <c r="C7" s="80"/>
      <c r="D7" s="80"/>
      <c r="E7" s="80"/>
      <c r="F7" s="81"/>
      <c r="G7" s="8"/>
      <c r="H7" s="20" t="s">
        <v>8</v>
      </c>
      <c r="I7" s="82"/>
      <c r="J7" s="83"/>
      <c r="K7" s="83"/>
      <c r="L7" s="83"/>
      <c r="M7" s="83"/>
      <c r="N7" s="8"/>
      <c r="O7" s="20" t="s">
        <v>8</v>
      </c>
      <c r="P7" s="84"/>
      <c r="Q7" s="84"/>
      <c r="R7" s="85"/>
      <c r="S7" s="42"/>
      <c r="T7" s="42"/>
      <c r="U7" s="42"/>
      <c r="V7" s="42"/>
      <c r="W7" s="37"/>
      <c r="X7" s="37"/>
      <c r="Y7" s="37"/>
      <c r="Z7" s="37"/>
      <c r="AA7" s="37"/>
      <c r="AB7" s="37"/>
      <c r="AC7" s="37"/>
      <c r="AD7" s="37"/>
      <c r="AE7" s="37"/>
      <c r="AF7" s="37"/>
      <c r="AG7" s="37"/>
      <c r="AH7" s="37"/>
    </row>
    <row r="8" spans="1:34" s="68" customFormat="1" ht="11.25">
      <c r="A8" s="78" t="s">
        <v>9</v>
      </c>
      <c r="B8" s="79"/>
      <c r="C8" s="80"/>
      <c r="D8" s="80"/>
      <c r="E8" s="80"/>
      <c r="F8" s="81"/>
      <c r="G8" s="8"/>
      <c r="H8" s="20" t="s">
        <v>10</v>
      </c>
      <c r="I8" s="82"/>
      <c r="J8" s="83"/>
      <c r="K8" s="83"/>
      <c r="L8" s="83"/>
      <c r="M8" s="83"/>
      <c r="N8" s="8"/>
      <c r="O8" s="20" t="s">
        <v>10</v>
      </c>
      <c r="P8" s="84"/>
      <c r="Q8" s="84"/>
      <c r="R8" s="85"/>
      <c r="S8" s="42"/>
      <c r="T8" s="42"/>
      <c r="U8" s="42"/>
      <c r="V8" s="42"/>
      <c r="W8" s="37"/>
      <c r="X8" s="37"/>
      <c r="Y8" s="37"/>
      <c r="Z8" s="37"/>
      <c r="AA8" s="37"/>
      <c r="AB8" s="37"/>
      <c r="AC8" s="37"/>
      <c r="AD8" s="37"/>
      <c r="AE8" s="37"/>
      <c r="AF8" s="37"/>
      <c r="AG8" s="37"/>
      <c r="AH8" s="37"/>
    </row>
    <row r="9" spans="1:34" s="68" customFormat="1" ht="12.95" customHeight="1">
      <c r="A9" s="92" t="s">
        <v>11</v>
      </c>
      <c r="B9" s="93"/>
      <c r="C9" s="96" t="s">
        <v>74</v>
      </c>
      <c r="D9" s="96"/>
      <c r="E9" s="96"/>
      <c r="F9" s="97"/>
      <c r="G9" s="8"/>
      <c r="H9" s="20" t="s">
        <v>12</v>
      </c>
      <c r="I9" s="82"/>
      <c r="J9" s="83"/>
      <c r="K9" s="83"/>
      <c r="L9" s="83"/>
      <c r="M9" s="83"/>
      <c r="N9" s="8"/>
      <c r="O9" s="20" t="s">
        <v>12</v>
      </c>
      <c r="P9" s="84"/>
      <c r="Q9" s="84"/>
      <c r="R9" s="85"/>
      <c r="S9" s="42"/>
      <c r="T9" s="42"/>
      <c r="U9" s="42"/>
      <c r="V9" s="42"/>
      <c r="W9" s="37"/>
      <c r="X9" s="37"/>
      <c r="Y9" s="37"/>
      <c r="Z9" s="37"/>
      <c r="AA9" s="37"/>
      <c r="AB9" s="37"/>
      <c r="AC9" s="37"/>
      <c r="AD9" s="37"/>
      <c r="AE9" s="37"/>
      <c r="AF9" s="37"/>
      <c r="AG9" s="37"/>
      <c r="AH9" s="37"/>
    </row>
    <row r="10" spans="1:34" s="68" customFormat="1" ht="11.25">
      <c r="A10" s="94"/>
      <c r="B10" s="95"/>
      <c r="C10" s="98"/>
      <c r="D10" s="98"/>
      <c r="E10" s="98"/>
      <c r="F10" s="99"/>
      <c r="G10" s="8"/>
      <c r="H10" s="20" t="s">
        <v>13</v>
      </c>
      <c r="I10" s="82"/>
      <c r="J10" s="83"/>
      <c r="K10" s="83"/>
      <c r="L10" s="83"/>
      <c r="M10" s="83"/>
      <c r="N10" s="8"/>
      <c r="O10" s="20" t="s">
        <v>13</v>
      </c>
      <c r="P10" s="84"/>
      <c r="Q10" s="84"/>
      <c r="R10" s="85"/>
      <c r="S10" s="42"/>
      <c r="T10" s="42"/>
      <c r="U10" s="42"/>
      <c r="V10" s="42"/>
      <c r="W10" s="37"/>
      <c r="X10" s="37"/>
      <c r="Y10" s="37"/>
      <c r="Z10" s="37"/>
      <c r="AA10" s="37"/>
      <c r="AB10" s="37"/>
      <c r="AC10" s="37"/>
      <c r="AD10" s="37"/>
      <c r="AE10" s="37"/>
      <c r="AF10" s="37"/>
      <c r="AG10" s="37"/>
      <c r="AH10" s="37"/>
    </row>
    <row r="11" spans="1:34" s="68" customFormat="1" ht="11.25">
      <c r="A11" s="100" t="s">
        <v>14</v>
      </c>
      <c r="B11" s="101"/>
      <c r="C11" s="106"/>
      <c r="D11" s="106"/>
      <c r="E11" s="106"/>
      <c r="F11" s="107"/>
      <c r="G11" s="8"/>
      <c r="H11" s="20" t="s">
        <v>15</v>
      </c>
      <c r="I11" s="82" t="s">
        <v>52</v>
      </c>
      <c r="J11" s="83"/>
      <c r="K11" s="83"/>
      <c r="L11" s="83"/>
      <c r="M11" s="83"/>
      <c r="N11" s="8"/>
      <c r="O11" s="20" t="s">
        <v>15</v>
      </c>
      <c r="P11" s="84"/>
      <c r="Q11" s="84"/>
      <c r="R11" s="85"/>
      <c r="S11" s="42"/>
      <c r="T11" s="42"/>
      <c r="U11" s="42"/>
      <c r="V11" s="42"/>
      <c r="W11" s="37"/>
      <c r="X11" s="37"/>
      <c r="Y11" s="37"/>
      <c r="Z11" s="37"/>
      <c r="AA11" s="37"/>
      <c r="AB11" s="37"/>
      <c r="AC11" s="37"/>
      <c r="AD11" s="37"/>
      <c r="AE11" s="37"/>
      <c r="AF11" s="37"/>
      <c r="AG11" s="37"/>
      <c r="AH11" s="37"/>
    </row>
    <row r="12" spans="1:34" s="68" customFormat="1" ht="11.25">
      <c r="A12" s="102"/>
      <c r="B12" s="103"/>
      <c r="C12" s="108"/>
      <c r="D12" s="108"/>
      <c r="E12" s="108"/>
      <c r="F12" s="109"/>
      <c r="G12" s="8"/>
      <c r="H12" s="20" t="s">
        <v>16</v>
      </c>
      <c r="I12" s="82" t="s">
        <v>53</v>
      </c>
      <c r="J12" s="83"/>
      <c r="K12" s="83"/>
      <c r="L12" s="83"/>
      <c r="M12" s="83"/>
      <c r="N12" s="8"/>
      <c r="O12" s="20" t="s">
        <v>16</v>
      </c>
      <c r="P12" s="84"/>
      <c r="Q12" s="84"/>
      <c r="R12" s="85"/>
      <c r="S12" s="42"/>
      <c r="T12" s="42"/>
      <c r="U12" s="42"/>
      <c r="V12" s="42"/>
      <c r="W12" s="37"/>
      <c r="X12" s="37"/>
      <c r="Y12" s="37"/>
      <c r="Z12" s="37"/>
      <c r="AA12" s="37"/>
      <c r="AB12" s="37"/>
      <c r="AC12" s="37"/>
      <c r="AD12" s="37"/>
      <c r="AE12" s="37"/>
      <c r="AF12" s="37"/>
      <c r="AG12" s="37"/>
      <c r="AH12" s="37"/>
    </row>
    <row r="13" spans="1:34" s="68" customFormat="1" ht="11.25">
      <c r="A13" s="102"/>
      <c r="B13" s="103"/>
      <c r="C13" s="108"/>
      <c r="D13" s="108"/>
      <c r="E13" s="108"/>
      <c r="F13" s="109"/>
      <c r="G13" s="8"/>
      <c r="H13" s="21" t="s">
        <v>17</v>
      </c>
      <c r="I13" s="112" t="s">
        <v>54</v>
      </c>
      <c r="J13" s="113"/>
      <c r="K13" s="113"/>
      <c r="L13" s="113"/>
      <c r="M13" s="113"/>
      <c r="N13" s="8"/>
      <c r="O13" s="21" t="s">
        <v>17</v>
      </c>
      <c r="P13" s="114"/>
      <c r="Q13" s="114"/>
      <c r="R13" s="115"/>
      <c r="S13" s="42"/>
      <c r="T13" s="42"/>
      <c r="U13" s="42"/>
      <c r="V13" s="42"/>
      <c r="W13" s="37"/>
      <c r="X13" s="37"/>
      <c r="Y13" s="37"/>
      <c r="Z13" s="37"/>
      <c r="AA13" s="37"/>
      <c r="AB13" s="37"/>
      <c r="AC13" s="37"/>
      <c r="AD13" s="37"/>
      <c r="AE13" s="37"/>
      <c r="AF13" s="37"/>
      <c r="AG13" s="37"/>
      <c r="AH13" s="37"/>
    </row>
    <row r="14" spans="1:34" s="69" customFormat="1" ht="18.95" customHeight="1">
      <c r="A14" s="104"/>
      <c r="B14" s="105"/>
      <c r="C14" s="110"/>
      <c r="D14" s="110"/>
      <c r="E14" s="110"/>
      <c r="F14" s="111"/>
      <c r="G14" s="116" t="s">
        <v>18</v>
      </c>
      <c r="H14" s="116"/>
      <c r="I14" s="116"/>
      <c r="J14" s="116"/>
      <c r="K14" s="116"/>
      <c r="L14" s="116"/>
      <c r="M14" s="116"/>
      <c r="N14" s="116"/>
      <c r="O14" s="116"/>
      <c r="P14" s="116"/>
      <c r="Q14" s="116"/>
      <c r="R14" s="116"/>
      <c r="S14" s="59"/>
      <c r="T14" s="59"/>
      <c r="U14" s="59"/>
      <c r="V14" s="59"/>
      <c r="W14" s="60"/>
      <c r="X14" s="60"/>
      <c r="Y14" s="60"/>
      <c r="Z14" s="60"/>
      <c r="AA14" s="60"/>
      <c r="AB14" s="60"/>
      <c r="AC14" s="60"/>
      <c r="AD14" s="60"/>
      <c r="AE14" s="60"/>
      <c r="AF14" s="60"/>
      <c r="AG14" s="60"/>
      <c r="AH14" s="60"/>
    </row>
    <row r="15" spans="1:34" s="2" customFormat="1" ht="18.95" customHeight="1">
      <c r="A15" s="137" t="s">
        <v>19</v>
      </c>
      <c r="B15" s="137" t="s">
        <v>20</v>
      </c>
      <c r="C15" s="137" t="s">
        <v>21</v>
      </c>
      <c r="D15" s="132" t="s">
        <v>22</v>
      </c>
      <c r="E15" s="132" t="s">
        <v>23</v>
      </c>
      <c r="F15" s="139" t="s">
        <v>24</v>
      </c>
      <c r="G15" s="130" t="s">
        <v>25</v>
      </c>
      <c r="H15" s="132" t="s">
        <v>26</v>
      </c>
      <c r="I15" s="132" t="s">
        <v>27</v>
      </c>
      <c r="J15" s="132" t="s">
        <v>28</v>
      </c>
      <c r="K15" s="133" t="s">
        <v>29</v>
      </c>
      <c r="L15" s="135" t="s">
        <v>30</v>
      </c>
      <c r="M15" s="117" t="s">
        <v>31</v>
      </c>
      <c r="N15" s="47" t="s">
        <v>32</v>
      </c>
      <c r="O15" s="48" t="s">
        <v>33</v>
      </c>
      <c r="P15" s="119" t="s">
        <v>34</v>
      </c>
      <c r="Q15" s="22" t="s">
        <v>35</v>
      </c>
      <c r="R15" s="61" t="s">
        <v>36</v>
      </c>
      <c r="S15" s="8"/>
      <c r="T15" s="8"/>
      <c r="U15" s="8"/>
      <c r="V15" s="8"/>
      <c r="W15" s="9"/>
      <c r="X15" s="9"/>
      <c r="Y15" s="9"/>
      <c r="Z15" s="9"/>
      <c r="AA15" s="9"/>
      <c r="AB15" s="9"/>
      <c r="AC15" s="9"/>
      <c r="AD15" s="9"/>
      <c r="AE15" s="9"/>
      <c r="AF15" s="9"/>
      <c r="AG15" s="9"/>
      <c r="AH15" s="9"/>
    </row>
    <row r="16" spans="1:34" s="3" customFormat="1" ht="11.25">
      <c r="A16" s="138"/>
      <c r="B16" s="138"/>
      <c r="C16" s="138"/>
      <c r="D16" s="132"/>
      <c r="E16" s="132"/>
      <c r="F16" s="140"/>
      <c r="G16" s="131"/>
      <c r="H16" s="132"/>
      <c r="I16" s="132"/>
      <c r="J16" s="132"/>
      <c r="K16" s="134"/>
      <c r="L16" s="136"/>
      <c r="M16" s="118"/>
      <c r="N16" s="49" t="s">
        <v>37</v>
      </c>
      <c r="O16" s="47" t="s">
        <v>37</v>
      </c>
      <c r="P16" s="120"/>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21">
        <v>1</v>
      </c>
      <c r="B17" s="23" t="s">
        <v>39</v>
      </c>
      <c r="C17" s="24" t="s">
        <v>61</v>
      </c>
      <c r="D17" s="25" t="s">
        <v>64</v>
      </c>
      <c r="E17" s="122" t="s">
        <v>59</v>
      </c>
      <c r="F17" s="122">
        <v>27</v>
      </c>
      <c r="G17" s="124">
        <v>50537935</v>
      </c>
      <c r="H17" s="126"/>
      <c r="I17" s="127" t="s">
        <v>50</v>
      </c>
      <c r="J17" s="128" t="s">
        <v>48</v>
      </c>
      <c r="K17" s="129"/>
      <c r="L17" s="51" t="s">
        <v>55</v>
      </c>
      <c r="M17" s="73"/>
      <c r="N17" s="50"/>
      <c r="O17" s="52"/>
      <c r="P17" s="141" t="s">
        <v>66</v>
      </c>
      <c r="Q17" s="143">
        <v>1878</v>
      </c>
      <c r="R17" s="145">
        <f>IF(Q17="","",IF(AND(Q17&gt;=1,Q17&lt;=300),300,(CEILING(Q17,50))))</f>
        <v>1900</v>
      </c>
      <c r="S17" s="65"/>
      <c r="T17" s="65"/>
      <c r="U17" s="65"/>
      <c r="V17" s="65"/>
      <c r="W17" s="66"/>
      <c r="X17" s="66"/>
      <c r="Y17" s="66"/>
      <c r="Z17" s="66"/>
      <c r="AA17" s="66"/>
      <c r="AB17" s="66"/>
      <c r="AC17" s="66"/>
      <c r="AD17" s="66"/>
      <c r="AE17" s="66"/>
      <c r="AF17" s="66"/>
      <c r="AG17" s="66"/>
      <c r="AH17" s="66"/>
    </row>
    <row r="18" spans="1:34" s="4" customFormat="1" ht="21" customHeight="1">
      <c r="A18" s="121"/>
      <c r="B18" s="23" t="s">
        <v>40</v>
      </c>
      <c r="C18" s="24" t="s">
        <v>63</v>
      </c>
      <c r="D18" s="25" t="s">
        <v>65</v>
      </c>
      <c r="E18" s="123"/>
      <c r="F18" s="123"/>
      <c r="G18" s="125"/>
      <c r="H18" s="126"/>
      <c r="I18" s="127"/>
      <c r="J18" s="128"/>
      <c r="K18" s="129"/>
      <c r="L18" s="51" t="s">
        <v>56</v>
      </c>
      <c r="M18" s="50"/>
      <c r="N18" s="50"/>
      <c r="O18" s="52"/>
      <c r="P18" s="142"/>
      <c r="Q18" s="144"/>
      <c r="R18" s="146"/>
      <c r="S18" s="65"/>
      <c r="T18" s="65"/>
      <c r="U18" s="65"/>
      <c r="V18" s="65"/>
      <c r="W18" s="66"/>
      <c r="X18" s="66"/>
      <c r="Y18" s="66"/>
      <c r="Z18" s="66"/>
      <c r="AA18" s="66"/>
      <c r="AB18" s="66"/>
      <c r="AC18" s="66"/>
      <c r="AD18" s="66"/>
      <c r="AE18" s="66"/>
      <c r="AF18" s="66"/>
      <c r="AG18" s="66"/>
      <c r="AH18" s="66"/>
    </row>
    <row r="19" spans="1:34" s="3" customFormat="1" ht="21" customHeight="1">
      <c r="A19" s="147">
        <v>2</v>
      </c>
      <c r="B19" s="26" t="s">
        <v>39</v>
      </c>
      <c r="C19" s="27" t="s">
        <v>61</v>
      </c>
      <c r="D19" s="28" t="s">
        <v>70</v>
      </c>
      <c r="E19" s="148" t="s">
        <v>59</v>
      </c>
      <c r="F19" s="150">
        <v>27</v>
      </c>
      <c r="G19" s="152">
        <v>50537936</v>
      </c>
      <c r="H19" s="154"/>
      <c r="I19" s="155" t="s">
        <v>50</v>
      </c>
      <c r="J19" s="157" t="s">
        <v>48</v>
      </c>
      <c r="K19" s="158"/>
      <c r="L19" s="54" t="s">
        <v>55</v>
      </c>
      <c r="M19" s="75"/>
      <c r="N19" s="53"/>
      <c r="O19" s="55"/>
      <c r="P19" s="159" t="s">
        <v>67</v>
      </c>
      <c r="Q19" s="160">
        <v>1878</v>
      </c>
      <c r="R19" s="162">
        <f>IF(Q19="","",IF(AND(Q19&gt;=1,Q19&lt;=300),300,(CEILING(Q19,50))))</f>
        <v>1900</v>
      </c>
      <c r="S19" s="63"/>
      <c r="T19" s="63"/>
      <c r="U19" s="63"/>
      <c r="V19" s="63"/>
      <c r="W19" s="64"/>
      <c r="X19" s="64"/>
      <c r="Y19" s="64"/>
      <c r="Z19" s="64"/>
      <c r="AA19" s="64"/>
      <c r="AB19" s="64"/>
      <c r="AC19" s="64"/>
      <c r="AD19" s="64"/>
      <c r="AE19" s="64"/>
      <c r="AF19" s="64"/>
      <c r="AG19" s="64"/>
      <c r="AH19" s="64"/>
    </row>
    <row r="20" spans="1:34" s="3" customFormat="1" ht="21" customHeight="1">
      <c r="A20" s="147"/>
      <c r="B20" s="26" t="s">
        <v>40</v>
      </c>
      <c r="C20" s="27" t="s">
        <v>63</v>
      </c>
      <c r="D20" s="28" t="s">
        <v>71</v>
      </c>
      <c r="E20" s="149"/>
      <c r="F20" s="151"/>
      <c r="G20" s="153"/>
      <c r="H20" s="154"/>
      <c r="I20" s="156"/>
      <c r="J20" s="157"/>
      <c r="K20" s="158"/>
      <c r="L20" s="54" t="s">
        <v>56</v>
      </c>
      <c r="M20" s="53"/>
      <c r="N20" s="53"/>
      <c r="O20" s="55"/>
      <c r="P20" s="151"/>
      <c r="Q20" s="161"/>
      <c r="R20" s="163"/>
      <c r="S20" s="63"/>
      <c r="T20" s="63"/>
      <c r="U20" s="63"/>
      <c r="V20" s="63"/>
      <c r="W20" s="64"/>
      <c r="X20" s="64"/>
      <c r="Y20" s="64"/>
      <c r="Z20" s="64"/>
      <c r="AA20" s="64"/>
      <c r="AB20" s="64"/>
      <c r="AC20" s="64"/>
      <c r="AD20" s="64"/>
      <c r="AE20" s="64"/>
      <c r="AF20" s="64"/>
      <c r="AG20" s="64"/>
      <c r="AH20" s="64"/>
    </row>
    <row r="21" spans="1:34" s="3" customFormat="1" ht="21" customHeight="1">
      <c r="A21" s="121">
        <v>3</v>
      </c>
      <c r="B21" s="23" t="s">
        <v>39</v>
      </c>
      <c r="C21" s="24" t="s">
        <v>62</v>
      </c>
      <c r="D21" s="25" t="s">
        <v>51</v>
      </c>
      <c r="E21" s="122" t="s">
        <v>60</v>
      </c>
      <c r="F21" s="122">
        <v>27</v>
      </c>
      <c r="G21" s="124">
        <v>50537937</v>
      </c>
      <c r="H21" s="126"/>
      <c r="I21" s="127" t="s">
        <v>50</v>
      </c>
      <c r="J21" s="128" t="s">
        <v>48</v>
      </c>
      <c r="K21" s="129"/>
      <c r="L21" s="51" t="s">
        <v>55</v>
      </c>
      <c r="M21" s="50"/>
      <c r="N21" s="50"/>
      <c r="O21" s="52"/>
      <c r="P21" s="141" t="s">
        <v>72</v>
      </c>
      <c r="Q21" s="143">
        <v>1656</v>
      </c>
      <c r="R21" s="145">
        <f>IF(Q21="","",IF(AND(Q21&gt;=1,Q21&lt;=300),300,(CEILING(Q21,50))))</f>
        <v>1700</v>
      </c>
      <c r="S21" s="63"/>
      <c r="T21" s="63"/>
      <c r="U21" s="63"/>
      <c r="V21" s="63"/>
      <c r="W21" s="64"/>
      <c r="X21" s="64"/>
      <c r="Y21" s="64"/>
      <c r="Z21" s="64"/>
      <c r="AA21" s="64"/>
      <c r="AB21" s="64"/>
      <c r="AC21" s="64"/>
      <c r="AD21" s="64"/>
      <c r="AE21" s="64"/>
      <c r="AF21" s="64"/>
      <c r="AG21" s="64"/>
      <c r="AH21" s="64"/>
    </row>
    <row r="22" spans="1:34" s="3" customFormat="1" ht="21" customHeight="1">
      <c r="A22" s="121"/>
      <c r="B22" s="23" t="s">
        <v>40</v>
      </c>
      <c r="C22" s="24" t="s">
        <v>63</v>
      </c>
      <c r="D22" s="25" t="s">
        <v>69</v>
      </c>
      <c r="E22" s="123"/>
      <c r="F22" s="123"/>
      <c r="G22" s="125"/>
      <c r="H22" s="126"/>
      <c r="I22" s="127"/>
      <c r="J22" s="128"/>
      <c r="K22" s="129"/>
      <c r="L22" s="51" t="s">
        <v>56</v>
      </c>
      <c r="M22" s="50"/>
      <c r="N22" s="50"/>
      <c r="O22" s="52"/>
      <c r="P22" s="142"/>
      <c r="Q22" s="144"/>
      <c r="R22" s="146"/>
      <c r="S22" s="63"/>
      <c r="T22" s="63"/>
      <c r="U22" s="63"/>
      <c r="V22" s="63"/>
      <c r="W22" s="64"/>
      <c r="X22" s="64"/>
      <c r="Y22" s="64"/>
      <c r="Z22" s="64"/>
      <c r="AA22" s="64"/>
      <c r="AB22" s="64"/>
      <c r="AC22" s="64"/>
      <c r="AD22" s="64"/>
      <c r="AE22" s="64"/>
      <c r="AF22" s="64"/>
      <c r="AG22" s="64"/>
      <c r="AH22" s="64"/>
    </row>
    <row r="23" spans="1:34" s="3" customFormat="1" ht="21" customHeight="1">
      <c r="A23" s="147">
        <v>4</v>
      </c>
      <c r="B23" s="26" t="s">
        <v>39</v>
      </c>
      <c r="C23" s="27" t="s">
        <v>62</v>
      </c>
      <c r="D23" s="28" t="s">
        <v>75</v>
      </c>
      <c r="E23" s="148" t="s">
        <v>60</v>
      </c>
      <c r="F23" s="150">
        <v>27</v>
      </c>
      <c r="G23" s="152">
        <v>50537938</v>
      </c>
      <c r="H23" s="154"/>
      <c r="I23" s="155" t="s">
        <v>50</v>
      </c>
      <c r="J23" s="157" t="s">
        <v>48</v>
      </c>
      <c r="K23" s="158"/>
      <c r="L23" s="54" t="s">
        <v>55</v>
      </c>
      <c r="M23" s="53"/>
      <c r="N23" s="53"/>
      <c r="O23" s="55"/>
      <c r="P23" s="159" t="s">
        <v>73</v>
      </c>
      <c r="Q23" s="160">
        <v>828</v>
      </c>
      <c r="R23" s="162">
        <f>IF(Q23="","",IF(AND(Q23&gt;=1,Q23&lt;=300),300,(CEILING(Q23,50))))</f>
        <v>850</v>
      </c>
      <c r="S23" s="63"/>
      <c r="T23" s="63"/>
      <c r="U23" s="63"/>
      <c r="V23" s="63"/>
      <c r="W23" s="64"/>
      <c r="X23" s="64"/>
      <c r="Y23" s="64"/>
      <c r="Z23" s="64"/>
      <c r="AA23" s="64"/>
      <c r="AB23" s="64"/>
      <c r="AC23" s="64"/>
      <c r="AD23" s="64"/>
      <c r="AE23" s="64"/>
      <c r="AF23" s="64"/>
      <c r="AG23" s="64"/>
      <c r="AH23" s="64"/>
    </row>
    <row r="24" spans="1:34" s="3" customFormat="1" ht="21" customHeight="1">
      <c r="A24" s="147"/>
      <c r="B24" s="26" t="s">
        <v>40</v>
      </c>
      <c r="C24" s="27" t="s">
        <v>63</v>
      </c>
      <c r="D24" s="28" t="s">
        <v>76</v>
      </c>
      <c r="E24" s="149"/>
      <c r="F24" s="151"/>
      <c r="G24" s="153"/>
      <c r="H24" s="154"/>
      <c r="I24" s="156"/>
      <c r="J24" s="157"/>
      <c r="K24" s="158"/>
      <c r="L24" s="54" t="s">
        <v>56</v>
      </c>
      <c r="M24" s="53"/>
      <c r="N24" s="53"/>
      <c r="O24" s="55"/>
      <c r="P24" s="151"/>
      <c r="Q24" s="161"/>
      <c r="R24" s="163"/>
      <c r="S24" s="63"/>
      <c r="T24" s="63"/>
      <c r="U24" s="63"/>
      <c r="V24" s="63"/>
      <c r="W24" s="64"/>
      <c r="X24" s="64"/>
      <c r="Y24" s="64"/>
      <c r="Z24" s="64"/>
      <c r="AA24" s="64"/>
      <c r="AB24" s="64"/>
      <c r="AC24" s="64"/>
      <c r="AD24" s="64"/>
      <c r="AE24" s="64"/>
      <c r="AF24" s="64"/>
      <c r="AG24" s="64"/>
      <c r="AH24" s="64"/>
    </row>
    <row r="25" spans="1:34" s="3" customFormat="1" ht="21" customHeight="1">
      <c r="A25" s="121">
        <v>5</v>
      </c>
      <c r="B25" s="23" t="s">
        <v>39</v>
      </c>
      <c r="C25" s="24"/>
      <c r="D25" s="25"/>
      <c r="E25" s="122"/>
      <c r="F25" s="122"/>
      <c r="G25" s="124"/>
      <c r="H25" s="126"/>
      <c r="I25" s="127"/>
      <c r="J25" s="128"/>
      <c r="K25" s="129"/>
      <c r="L25" s="51"/>
      <c r="M25" s="50"/>
      <c r="N25" s="50"/>
      <c r="O25" s="52"/>
      <c r="P25" s="164"/>
      <c r="Q25" s="143"/>
      <c r="R25" s="14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21"/>
      <c r="B26" s="23" t="s">
        <v>40</v>
      </c>
      <c r="C26" s="24"/>
      <c r="D26" s="25"/>
      <c r="E26" s="123"/>
      <c r="F26" s="123"/>
      <c r="G26" s="125"/>
      <c r="H26" s="126"/>
      <c r="I26" s="127"/>
      <c r="J26" s="128"/>
      <c r="K26" s="129"/>
      <c r="L26" s="51"/>
      <c r="M26" s="50"/>
      <c r="N26" s="50"/>
      <c r="O26" s="52"/>
      <c r="P26" s="142"/>
      <c r="Q26" s="144"/>
      <c r="R26" s="146"/>
      <c r="S26" s="63"/>
      <c r="T26" s="63"/>
      <c r="U26" s="63"/>
      <c r="V26" s="63"/>
      <c r="W26" s="64"/>
      <c r="X26" s="64"/>
      <c r="Y26" s="64"/>
      <c r="Z26" s="64"/>
      <c r="AA26" s="64"/>
      <c r="AB26" s="64"/>
      <c r="AC26" s="64"/>
      <c r="AD26" s="64"/>
      <c r="AE26" s="64"/>
      <c r="AF26" s="64"/>
      <c r="AG26" s="64"/>
      <c r="AH26" s="64"/>
    </row>
    <row r="27" spans="1:34" s="3" customFormat="1" ht="21" customHeight="1">
      <c r="A27" s="147">
        <v>6</v>
      </c>
      <c r="B27" s="26" t="s">
        <v>39</v>
      </c>
      <c r="C27" s="27"/>
      <c r="D27" s="28"/>
      <c r="E27" s="148"/>
      <c r="F27" s="150"/>
      <c r="G27" s="152"/>
      <c r="H27" s="154"/>
      <c r="I27" s="155"/>
      <c r="J27" s="157"/>
      <c r="K27" s="158"/>
      <c r="L27" s="54"/>
      <c r="M27" s="53"/>
      <c r="N27" s="53"/>
      <c r="O27" s="55"/>
      <c r="P27" s="150"/>
      <c r="Q27" s="160"/>
      <c r="R27" s="162"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47"/>
      <c r="B28" s="26" t="s">
        <v>40</v>
      </c>
      <c r="C28" s="27"/>
      <c r="D28" s="28"/>
      <c r="E28" s="149"/>
      <c r="F28" s="151"/>
      <c r="G28" s="153"/>
      <c r="H28" s="154"/>
      <c r="I28" s="156"/>
      <c r="J28" s="157"/>
      <c r="K28" s="158"/>
      <c r="L28" s="54"/>
      <c r="M28" s="53"/>
      <c r="N28" s="53"/>
      <c r="O28" s="55"/>
      <c r="P28" s="151"/>
      <c r="Q28" s="161"/>
      <c r="R28" s="163"/>
      <c r="S28" s="63"/>
      <c r="T28" s="63"/>
      <c r="U28" s="63"/>
      <c r="V28" s="63"/>
      <c r="W28" s="64"/>
      <c r="X28" s="64"/>
      <c r="Y28" s="64"/>
      <c r="Z28" s="64"/>
      <c r="AA28" s="64"/>
      <c r="AB28" s="64"/>
      <c r="AC28" s="64"/>
      <c r="AD28" s="64"/>
      <c r="AE28" s="64"/>
      <c r="AF28" s="64"/>
      <c r="AG28" s="64"/>
      <c r="AH28" s="64"/>
    </row>
    <row r="29" spans="1:34" s="3" customFormat="1" ht="21" customHeight="1">
      <c r="A29" s="170">
        <v>7</v>
      </c>
      <c r="B29" s="29" t="s">
        <v>39</v>
      </c>
      <c r="C29" s="24"/>
      <c r="D29" s="25"/>
      <c r="E29" s="171"/>
      <c r="F29" s="164"/>
      <c r="G29" s="124"/>
      <c r="H29" s="126"/>
      <c r="I29" s="173"/>
      <c r="J29" s="165"/>
      <c r="K29" s="167"/>
      <c r="L29" s="51"/>
      <c r="M29" s="50"/>
      <c r="N29" s="50"/>
      <c r="O29" s="52"/>
      <c r="P29" s="164"/>
      <c r="Q29" s="143"/>
      <c r="R29" s="14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70"/>
      <c r="B30" s="30" t="s">
        <v>40</v>
      </c>
      <c r="C30" s="24"/>
      <c r="D30" s="25"/>
      <c r="E30" s="172"/>
      <c r="F30" s="142"/>
      <c r="G30" s="125"/>
      <c r="H30" s="126"/>
      <c r="I30" s="174"/>
      <c r="J30" s="166"/>
      <c r="K30" s="168"/>
      <c r="L30" s="51"/>
      <c r="M30" s="50"/>
      <c r="N30" s="50"/>
      <c r="O30" s="52"/>
      <c r="P30" s="142"/>
      <c r="Q30" s="144"/>
      <c r="R30" s="14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69" t="s">
        <v>41</v>
      </c>
      <c r="Q31" s="169"/>
      <c r="R31" s="67">
        <f>SUM(R17:R30)</f>
        <v>6350</v>
      </c>
      <c r="S31" s="8"/>
      <c r="T31" s="8"/>
      <c r="U31" s="8"/>
      <c r="V31" s="8"/>
      <c r="W31" s="9"/>
      <c r="X31" s="9"/>
      <c r="Y31" s="9"/>
      <c r="Z31" s="9"/>
      <c r="AA31" s="9"/>
      <c r="AB31" s="9"/>
      <c r="AC31" s="9"/>
      <c r="AD31" s="9"/>
      <c r="AE31" s="9"/>
      <c r="AF31" s="9"/>
      <c r="AG31" s="9"/>
      <c r="AH31" s="9"/>
    </row>
    <row r="32" spans="1:34" s="5" customFormat="1" ht="15.95" customHeight="1">
      <c r="A32" s="175" t="s">
        <v>19</v>
      </c>
      <c r="B32" s="175" t="s">
        <v>42</v>
      </c>
      <c r="C32" s="175"/>
      <c r="D32" s="175"/>
      <c r="E32" s="175"/>
      <c r="F32" s="175" t="s">
        <v>43</v>
      </c>
      <c r="G32" s="175"/>
      <c r="H32" s="35"/>
      <c r="I32" s="176" t="s">
        <v>44</v>
      </c>
      <c r="J32" s="177"/>
      <c r="K32" s="177"/>
      <c r="L32" s="178"/>
      <c r="M32" s="176" t="s">
        <v>45</v>
      </c>
      <c r="N32" s="177"/>
      <c r="O32" s="178"/>
      <c r="P32" s="176" t="s">
        <v>46</v>
      </c>
      <c r="Q32" s="177"/>
      <c r="R32" s="178"/>
      <c r="S32" s="7"/>
      <c r="T32" s="7"/>
      <c r="U32" s="7"/>
      <c r="V32" s="7"/>
      <c r="W32" s="6"/>
      <c r="X32" s="6"/>
      <c r="Y32" s="6"/>
      <c r="Z32" s="6"/>
      <c r="AA32" s="6"/>
      <c r="AB32" s="6"/>
      <c r="AC32" s="6"/>
      <c r="AD32" s="6"/>
      <c r="AE32" s="6"/>
      <c r="AF32" s="6"/>
      <c r="AG32" s="6"/>
      <c r="AH32" s="6"/>
    </row>
    <row r="33" spans="1:34" s="5" customFormat="1" ht="15.95" customHeight="1">
      <c r="A33" s="175"/>
      <c r="B33" s="175" t="s">
        <v>39</v>
      </c>
      <c r="C33" s="175"/>
      <c r="D33" s="175" t="s">
        <v>40</v>
      </c>
      <c r="E33" s="175"/>
      <c r="F33" s="175"/>
      <c r="G33" s="175"/>
      <c r="H33" s="35"/>
      <c r="I33" s="57" t="s">
        <v>39</v>
      </c>
      <c r="J33" s="179" t="s">
        <v>57</v>
      </c>
      <c r="K33" s="179"/>
      <c r="L33" s="180"/>
      <c r="M33" s="181" t="s">
        <v>77</v>
      </c>
      <c r="N33" s="182"/>
      <c r="O33" s="183"/>
      <c r="P33" s="181"/>
      <c r="Q33" s="182"/>
      <c r="R33" s="183"/>
      <c r="S33" s="7"/>
      <c r="T33" s="7"/>
      <c r="U33" s="7"/>
      <c r="V33" s="7"/>
      <c r="W33" s="6"/>
      <c r="X33" s="6"/>
      <c r="Y33" s="6"/>
      <c r="Z33" s="6"/>
      <c r="AA33" s="6"/>
      <c r="AB33" s="6"/>
      <c r="AC33" s="6"/>
      <c r="AD33" s="6"/>
      <c r="AE33" s="6"/>
      <c r="AF33" s="6"/>
      <c r="AG33" s="6"/>
      <c r="AH33" s="6"/>
    </row>
    <row r="34" spans="1:34" s="5" customFormat="1" ht="18" customHeight="1">
      <c r="A34" s="36">
        <v>1</v>
      </c>
      <c r="B34" s="76"/>
      <c r="C34" s="74"/>
      <c r="D34" s="193"/>
      <c r="E34" s="194"/>
      <c r="F34" s="195"/>
      <c r="G34" s="196"/>
      <c r="H34" s="37"/>
      <c r="I34" s="57" t="s">
        <v>40</v>
      </c>
      <c r="J34" s="197" t="s">
        <v>78</v>
      </c>
      <c r="K34" s="198"/>
      <c r="L34" s="199"/>
      <c r="M34" s="184"/>
      <c r="N34" s="185"/>
      <c r="O34" s="186"/>
      <c r="P34" s="184"/>
      <c r="Q34" s="185"/>
      <c r="R34" s="186"/>
      <c r="S34" s="7"/>
      <c r="T34" s="7"/>
      <c r="U34" s="7"/>
      <c r="V34" s="7"/>
      <c r="W34" s="6"/>
      <c r="X34" s="6"/>
      <c r="Y34" s="6"/>
      <c r="Z34" s="6"/>
      <c r="AA34" s="6"/>
      <c r="AB34" s="6"/>
      <c r="AC34" s="6"/>
      <c r="AD34" s="6"/>
      <c r="AE34" s="6"/>
      <c r="AF34" s="6"/>
      <c r="AG34" s="6"/>
      <c r="AH34" s="6"/>
    </row>
    <row r="35" spans="1:34" s="5" customFormat="1" ht="18" customHeight="1">
      <c r="A35" s="38">
        <v>2</v>
      </c>
      <c r="B35" s="200"/>
      <c r="C35" s="201"/>
      <c r="D35" s="189"/>
      <c r="E35" s="190"/>
      <c r="F35" s="191"/>
      <c r="G35" s="192"/>
      <c r="H35" s="41"/>
      <c r="I35" s="202" t="s">
        <v>47</v>
      </c>
      <c r="J35" s="203"/>
      <c r="K35" s="203"/>
      <c r="L35" s="203"/>
      <c r="M35" s="203"/>
      <c r="N35" s="203"/>
      <c r="O35" s="203"/>
      <c r="P35" s="203"/>
      <c r="Q35" s="203"/>
      <c r="R35" s="203"/>
      <c r="S35" s="7"/>
      <c r="T35" s="7"/>
      <c r="U35" s="7"/>
      <c r="V35" s="7"/>
      <c r="W35" s="6"/>
      <c r="X35" s="6"/>
      <c r="Y35" s="6"/>
      <c r="Z35" s="6"/>
      <c r="AA35" s="6"/>
      <c r="AB35" s="6"/>
      <c r="AC35" s="6"/>
      <c r="AD35" s="6"/>
      <c r="AE35" s="6"/>
      <c r="AF35" s="6"/>
      <c r="AG35" s="6"/>
      <c r="AH35" s="6"/>
    </row>
    <row r="36" spans="1:34" s="5" customFormat="1" ht="18" customHeight="1">
      <c r="A36" s="36">
        <v>3</v>
      </c>
      <c r="B36" s="187"/>
      <c r="C36" s="188"/>
      <c r="D36" s="39"/>
      <c r="E36" s="40"/>
      <c r="F36" s="191"/>
      <c r="G36" s="192"/>
      <c r="H36" s="41"/>
      <c r="I36" s="203"/>
      <c r="J36" s="203"/>
      <c r="K36" s="203"/>
      <c r="L36" s="203"/>
      <c r="M36" s="203"/>
      <c r="N36" s="203"/>
      <c r="O36" s="203"/>
      <c r="P36" s="203"/>
      <c r="Q36" s="203"/>
      <c r="R36" s="203"/>
      <c r="S36" s="7"/>
      <c r="T36" s="7"/>
      <c r="U36" s="7"/>
      <c r="V36" s="7"/>
      <c r="W36" s="6"/>
      <c r="X36" s="6"/>
      <c r="Y36" s="6"/>
      <c r="Z36" s="6"/>
      <c r="AA36" s="6"/>
      <c r="AB36" s="6"/>
      <c r="AC36" s="6"/>
      <c r="AD36" s="6"/>
      <c r="AE36" s="6"/>
      <c r="AF36" s="6"/>
      <c r="AG36" s="6"/>
      <c r="AH36" s="6"/>
    </row>
    <row r="37" spans="1:34" s="5" customFormat="1" ht="18" customHeight="1">
      <c r="A37" s="38">
        <v>4</v>
      </c>
      <c r="B37" s="187"/>
      <c r="C37" s="188"/>
      <c r="D37" s="189"/>
      <c r="E37" s="190"/>
      <c r="F37" s="77"/>
      <c r="H37" s="41"/>
      <c r="I37" s="203"/>
      <c r="J37" s="203"/>
      <c r="K37" s="203"/>
      <c r="L37" s="203"/>
      <c r="M37" s="203"/>
      <c r="N37" s="203"/>
      <c r="O37" s="203"/>
      <c r="P37" s="203"/>
      <c r="Q37" s="203"/>
      <c r="R37" s="203"/>
      <c r="S37" s="7"/>
      <c r="T37" s="7"/>
      <c r="U37" s="7"/>
      <c r="V37" s="7"/>
      <c r="W37" s="6"/>
      <c r="X37" s="6"/>
      <c r="Y37" s="6"/>
      <c r="Z37" s="6"/>
      <c r="AA37" s="6"/>
      <c r="AB37" s="6"/>
      <c r="AC37" s="6"/>
      <c r="AD37" s="6"/>
      <c r="AE37" s="6"/>
      <c r="AF37" s="6"/>
      <c r="AG37" s="6"/>
      <c r="AH37" s="6"/>
    </row>
    <row r="38" spans="1:34" s="6" customFormat="1" ht="18" customHeight="1">
      <c r="A38" s="36">
        <v>5</v>
      </c>
      <c r="B38" s="187"/>
      <c r="C38" s="188"/>
      <c r="D38" s="189"/>
      <c r="E38" s="190"/>
      <c r="F38" s="191"/>
      <c r="G38" s="192"/>
      <c r="H38" s="37"/>
      <c r="I38" s="203"/>
      <c r="J38" s="203"/>
      <c r="K38" s="203"/>
      <c r="L38" s="203"/>
      <c r="M38" s="203"/>
      <c r="N38" s="203"/>
      <c r="O38" s="203"/>
      <c r="P38" s="203"/>
      <c r="Q38" s="203"/>
      <c r="R38" s="203"/>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 ref="A32:A33"/>
    <mergeCell ref="B32:E32"/>
    <mergeCell ref="F32:G33"/>
    <mergeCell ref="I32:L32"/>
    <mergeCell ref="M32:O32"/>
    <mergeCell ref="P32:R32"/>
    <mergeCell ref="B33:C33"/>
    <mergeCell ref="D33:E33"/>
    <mergeCell ref="J33:L33"/>
    <mergeCell ref="M33:O34"/>
    <mergeCell ref="J29:J30"/>
    <mergeCell ref="K29:K30"/>
    <mergeCell ref="P29:P30"/>
    <mergeCell ref="Q29:Q30"/>
    <mergeCell ref="R29:R30"/>
    <mergeCell ref="P31:Q31"/>
    <mergeCell ref="A29:A30"/>
    <mergeCell ref="E29:E30"/>
    <mergeCell ref="F29:F30"/>
    <mergeCell ref="G29:G30"/>
    <mergeCell ref="H29:H30"/>
    <mergeCell ref="I29:I30"/>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17:Q18"/>
    <mergeCell ref="R17:R18"/>
    <mergeCell ref="A19:A20"/>
    <mergeCell ref="E19:E20"/>
    <mergeCell ref="F19:F20"/>
    <mergeCell ref="G19:G20"/>
    <mergeCell ref="H19:H20"/>
    <mergeCell ref="I19:I20"/>
    <mergeCell ref="J19:J20"/>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A11:B14"/>
    <mergeCell ref="C11:F14"/>
    <mergeCell ref="I11:M11"/>
    <mergeCell ref="P11:R11"/>
    <mergeCell ref="I12:M12"/>
    <mergeCell ref="P12:R12"/>
    <mergeCell ref="I13:M13"/>
    <mergeCell ref="P13:R13"/>
    <mergeCell ref="G14:R14"/>
    <mergeCell ref="A8:B8"/>
    <mergeCell ref="C8:F8"/>
    <mergeCell ref="I8:M8"/>
    <mergeCell ref="P8:R8"/>
    <mergeCell ref="A9:B10"/>
    <mergeCell ref="C9:F10"/>
    <mergeCell ref="I9:M9"/>
    <mergeCell ref="P9:R9"/>
    <mergeCell ref="I10:M10"/>
    <mergeCell ref="P10:R10"/>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s>
  <phoneticPr fontId="26" type="noConversion"/>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Men's Reebok Hats 3707</vt:lpstr>
      <vt:lpstr>Men's Reebok Hats 3708</vt:lpstr>
      <vt:lpstr>'Men''s Reebok Hats 3707'!Print_Area</vt:lpstr>
      <vt:lpstr>'Men''s Reebok Hats 3708'!Print_Area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joyce</cp:lastModifiedBy>
  <cp:lastPrinted>2024-03-26T15:24:37Z</cp:lastPrinted>
  <dcterms:created xsi:type="dcterms:W3CDTF">2023-02-09T06:24:00Z</dcterms:created>
  <dcterms:modified xsi:type="dcterms:W3CDTF">2024-05-14T01:07:11Z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