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<sst xmlns="http://schemas.openxmlformats.org/spreadsheetml/2006/main" count="450" uniqueCount="65">
  <si>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</si>
  <si>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</si>
  <si>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</si>
  <si>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</si>
  <si>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</si>
  <si>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</si>
  <si>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</si>
  <si>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</si>
  <si>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</si>
  <si>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</si>
  <si>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</si>
  <si>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</si>
  <si>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</si>
  <si>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</si>
  <si>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</si>
  <si>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</si>
  <si>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</si>
  <si>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</si>
  <si>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</si>
  <si>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</si>
  <si>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D4918AX</t>
  </si>
  <si>
    <t>24 AU</t>
  </si>
  <si>
    <t>DEFACTO PERAKENDE TİC.A.Ş. DEPO Organize San. Bölgesi 6.Depo Kazım Karabekir Mah. Cumhuriyet Cad. Tekirdağ/Çerkezköy Tel:0090 282 758 11 34-35</t>
  </si>
  <si>
    <t>31.07.2024</t>
  </si>
  <si>
    <t>BK27 - BLACK</t>
  </si>
  <si>
    <t>D4918AXTRA</t>
  </si>
  <si>
    <t>TURKEY</t>
  </si>
  <si>
    <t>TOPTAN-3</t>
  </si>
  <si>
    <t>26.06.2024</t>
  </si>
  <si>
    <t>EGYPT</t>
  </si>
  <si>
    <t>D4918AXEGA</t>
  </si>
  <si>
    <t>SOUTH IRAQ</t>
  </si>
  <si>
    <t>06.07.2024</t>
  </si>
  <si>
    <t>D4918AXSIA</t>
  </si>
  <si>
    <t>NORTH IRAQ</t>
  </si>
  <si>
    <t>D4918AXNIA</t>
  </si>
  <si>
    <t>İSTANBUL DEPO</t>
  </si>
  <si>
    <t>26.08.2024</t>
  </si>
  <si>
    <t>D4918AXECOMSINAL</t>
  </si>
  <si>
    <t>-</t>
  </si>
  <si>
    <t>ECOM</t>
  </si>
  <si>
    <t>D4918AXECOMSINAM</t>
  </si>
  <si>
    <t>D4918AXECOMSINAS</t>
  </si>
  <si>
    <t>D4918AXECOMSINAXL</t>
  </si>
  <si>
    <t>D4918AXECOMSINAXXL</t>
  </si>
  <si>
    <t>Beden Bazlı Toplam Sipariş</t>
  </si>
  <si>
    <t>合计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</si>
  <si>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</si>
  <si>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</si>
  <si>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</si>
  <si>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</si>
  <si>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</si>
  <si>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</si>
  <si>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</si>
  <si>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</si>
  <si>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</si>
  <si>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</si>
  <si>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</si>
  <si>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lot sticker</t>
  </si>
  <si>
    <t>Total Open Quantity</t>
  </si>
  <si>
    <t>Delivered Blister Quantity</t>
  </si>
  <si>
    <t>Delivered Open Quantity</t>
  </si>
  <si>
    <t>Total Order By Sizes</t>
  </si>
  <si>
    <t>无价格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</si>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</sst>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28"/>
  <sheetViews>
    <sheetView zoomScale="70" zoomScaleNormal="70" workbookViewId="0">
      <selection activeCell="G32" sqref="G32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.5454545454545" customWidth="1"/>
    <col min="5" max="5" width="16.9090909090909" customWidth="1"/>
    <col min="6" max="6" width="14.7272727272727" customWidth="1"/>
    <col min="7" max="7" width="22.2727272727273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0" width="9.18181818181818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1360838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26</v>
      </c>
      <c r="P3" s="3">
        <v>278</v>
      </c>
      <c r="Q3" s="3">
        <v>2502</v>
      </c>
      <c r="R3" s="3">
        <v>0</v>
      </c>
      <c r="S3" s="3">
        <v>0</v>
      </c>
    </row>
    <row r="4" hidden="1" spans="1:19">
      <c r="A4" s="3" t="s">
        <v>20</v>
      </c>
      <c r="B4" s="3" t="s">
        <v>21</v>
      </c>
      <c r="C4" s="3">
        <v>1360839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27</v>
      </c>
      <c r="P4" s="3">
        <v>50</v>
      </c>
      <c r="Q4" s="3">
        <v>450</v>
      </c>
      <c r="R4" s="3">
        <v>0</v>
      </c>
      <c r="S4" s="3">
        <v>0</v>
      </c>
    </row>
    <row r="5" hidden="1" spans="1:19">
      <c r="A5" s="3" t="s">
        <v>20</v>
      </c>
      <c r="B5" s="3" t="s">
        <v>21</v>
      </c>
      <c r="C5" s="3">
        <v>1360840</v>
      </c>
      <c r="D5" s="3" t="s">
        <v>29</v>
      </c>
      <c r="E5" s="4" t="s">
        <v>28</v>
      </c>
      <c r="F5" s="4" t="s">
        <v>24</v>
      </c>
      <c r="G5" s="4" t="s">
        <v>30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29</v>
      </c>
      <c r="P5" s="3">
        <v>97</v>
      </c>
      <c r="Q5" s="3">
        <v>873</v>
      </c>
      <c r="R5" s="3">
        <v>0</v>
      </c>
      <c r="S5" s="3">
        <v>0</v>
      </c>
    </row>
    <row r="6" hidden="1" spans="1:19">
      <c r="A6" s="3" t="s">
        <v>20</v>
      </c>
      <c r="B6" s="3" t="s">
        <v>21</v>
      </c>
      <c r="C6" s="3">
        <v>1360841</v>
      </c>
      <c r="D6" s="3" t="s">
        <v>31</v>
      </c>
      <c r="E6" s="4" t="s">
        <v>32</v>
      </c>
      <c r="F6" s="4" t="s">
        <v>24</v>
      </c>
      <c r="G6" s="4" t="s">
        <v>33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31</v>
      </c>
      <c r="P6" s="3">
        <v>35</v>
      </c>
      <c r="Q6" s="3">
        <v>315</v>
      </c>
      <c r="R6" s="3">
        <v>0</v>
      </c>
      <c r="S6" s="3">
        <v>0</v>
      </c>
    </row>
    <row r="7" hidden="1" spans="1:19">
      <c r="A7" s="3" t="s">
        <v>20</v>
      </c>
      <c r="B7" s="3" t="s">
        <v>21</v>
      </c>
      <c r="C7" s="3">
        <v>1360842</v>
      </c>
      <c r="D7" s="3" t="s">
        <v>34</v>
      </c>
      <c r="E7" s="4" t="s">
        <v>32</v>
      </c>
      <c r="F7" s="4" t="s">
        <v>24</v>
      </c>
      <c r="G7" s="4" t="s">
        <v>35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34</v>
      </c>
      <c r="P7" s="3">
        <v>22</v>
      </c>
      <c r="Q7" s="3">
        <v>198</v>
      </c>
      <c r="R7" s="3">
        <v>0</v>
      </c>
      <c r="S7" s="3">
        <v>0</v>
      </c>
    </row>
    <row r="8" hidden="1" spans="1:19">
      <c r="A8" s="3" t="s">
        <v>20</v>
      </c>
      <c r="B8" s="3" t="s">
        <v>21</v>
      </c>
      <c r="C8" s="3">
        <v>1361360</v>
      </c>
      <c r="D8" s="3" t="s">
        <v>36</v>
      </c>
      <c r="E8" s="4" t="s">
        <v>37</v>
      </c>
      <c r="F8" s="4" t="s">
        <v>24</v>
      </c>
      <c r="G8" s="4" t="s">
        <v>38</v>
      </c>
      <c r="H8" s="4">
        <v>1</v>
      </c>
      <c r="I8" s="4" t="s">
        <v>39</v>
      </c>
      <c r="J8" s="4" t="s">
        <v>39</v>
      </c>
      <c r="K8" s="3">
        <v>2</v>
      </c>
      <c r="L8" s="3" t="s">
        <v>39</v>
      </c>
      <c r="M8" s="3" t="s">
        <v>39</v>
      </c>
      <c r="N8" s="3">
        <v>2</v>
      </c>
      <c r="O8" s="3" t="s">
        <v>40</v>
      </c>
      <c r="P8" s="3">
        <v>150</v>
      </c>
      <c r="Q8" s="3">
        <v>300</v>
      </c>
      <c r="R8" s="3">
        <v>0</v>
      </c>
      <c r="S8" s="3">
        <v>0</v>
      </c>
    </row>
    <row r="9" hidden="1" spans="1:19">
      <c r="A9" s="3" t="s">
        <v>20</v>
      </c>
      <c r="B9" s="3" t="s">
        <v>21</v>
      </c>
      <c r="C9" s="3">
        <v>1361360</v>
      </c>
      <c r="D9" s="3" t="s">
        <v>36</v>
      </c>
      <c r="E9" s="4" t="s">
        <v>37</v>
      </c>
      <c r="F9" s="4" t="s">
        <v>24</v>
      </c>
      <c r="G9" s="4" t="s">
        <v>41</v>
      </c>
      <c r="H9" s="4">
        <v>1</v>
      </c>
      <c r="I9" s="4" t="s">
        <v>39</v>
      </c>
      <c r="J9" s="4">
        <v>2</v>
      </c>
      <c r="K9" s="3" t="s">
        <v>39</v>
      </c>
      <c r="L9" s="3" t="s">
        <v>39</v>
      </c>
      <c r="M9" s="3" t="s">
        <v>39</v>
      </c>
      <c r="N9" s="3">
        <v>2</v>
      </c>
      <c r="O9" s="3" t="s">
        <v>40</v>
      </c>
      <c r="P9" s="3">
        <v>150</v>
      </c>
      <c r="Q9" s="3">
        <v>300</v>
      </c>
      <c r="R9" s="3">
        <v>0</v>
      </c>
      <c r="S9" s="3">
        <v>0</v>
      </c>
    </row>
    <row r="10" hidden="1" spans="1:19">
      <c r="A10" s="3" t="s">
        <v>20</v>
      </c>
      <c r="B10" s="3" t="s">
        <v>21</v>
      </c>
      <c r="C10" s="3">
        <v>1361360</v>
      </c>
      <c r="D10" s="3" t="s">
        <v>36</v>
      </c>
      <c r="E10" s="4" t="s">
        <v>37</v>
      </c>
      <c r="F10" s="4" t="s">
        <v>24</v>
      </c>
      <c r="G10" s="4" t="s">
        <v>42</v>
      </c>
      <c r="H10" s="4">
        <v>1</v>
      </c>
      <c r="I10" s="4">
        <v>2</v>
      </c>
      <c r="J10" s="4" t="s">
        <v>39</v>
      </c>
      <c r="K10" s="3" t="s">
        <v>39</v>
      </c>
      <c r="L10" s="3" t="s">
        <v>39</v>
      </c>
      <c r="M10" s="3" t="s">
        <v>39</v>
      </c>
      <c r="N10" s="3">
        <v>2</v>
      </c>
      <c r="O10" s="3" t="s">
        <v>40</v>
      </c>
      <c r="P10" s="3">
        <v>75</v>
      </c>
      <c r="Q10" s="3">
        <v>150</v>
      </c>
      <c r="R10" s="3">
        <v>0</v>
      </c>
      <c r="S10" s="3">
        <v>0</v>
      </c>
    </row>
    <row r="11" hidden="1" spans="1:19">
      <c r="A11" s="3" t="s">
        <v>20</v>
      </c>
      <c r="B11" s="3" t="s">
        <v>21</v>
      </c>
      <c r="C11" s="3">
        <v>1361360</v>
      </c>
      <c r="D11" s="3" t="s">
        <v>36</v>
      </c>
      <c r="E11" s="4" t="s">
        <v>37</v>
      </c>
      <c r="F11" s="4" t="s">
        <v>24</v>
      </c>
      <c r="G11" s="4" t="s">
        <v>43</v>
      </c>
      <c r="H11" s="4">
        <v>1</v>
      </c>
      <c r="I11" s="4" t="s">
        <v>39</v>
      </c>
      <c r="J11" s="4" t="s">
        <v>39</v>
      </c>
      <c r="K11" s="3" t="s">
        <v>39</v>
      </c>
      <c r="L11" s="3">
        <v>2</v>
      </c>
      <c r="M11" s="3" t="s">
        <v>39</v>
      </c>
      <c r="N11" s="3">
        <v>2</v>
      </c>
      <c r="O11" s="3" t="s">
        <v>40</v>
      </c>
      <c r="P11" s="3">
        <v>85</v>
      </c>
      <c r="Q11" s="3">
        <v>170</v>
      </c>
      <c r="R11" s="3">
        <v>0</v>
      </c>
      <c r="S11" s="3">
        <v>0</v>
      </c>
    </row>
    <row r="12" hidden="1" spans="1:19">
      <c r="A12" s="3" t="s">
        <v>20</v>
      </c>
      <c r="B12" s="3" t="s">
        <v>21</v>
      </c>
      <c r="C12" s="3">
        <v>1361360</v>
      </c>
      <c r="D12" s="3" t="s">
        <v>36</v>
      </c>
      <c r="E12" s="4" t="s">
        <v>37</v>
      </c>
      <c r="F12" s="4" t="s">
        <v>24</v>
      </c>
      <c r="G12" s="4" t="s">
        <v>44</v>
      </c>
      <c r="H12" s="4">
        <v>1</v>
      </c>
      <c r="I12" s="4" t="s">
        <v>39</v>
      </c>
      <c r="J12" s="4" t="s">
        <v>39</v>
      </c>
      <c r="K12" s="3" t="s">
        <v>39</v>
      </c>
      <c r="L12" s="3" t="s">
        <v>39</v>
      </c>
      <c r="M12" s="3">
        <v>2</v>
      </c>
      <c r="N12" s="3">
        <v>2</v>
      </c>
      <c r="O12" s="3" t="s">
        <v>40</v>
      </c>
      <c r="P12" s="3">
        <v>40</v>
      </c>
      <c r="Q12" s="3">
        <v>80</v>
      </c>
      <c r="R12" s="3">
        <v>0</v>
      </c>
      <c r="S12" s="3">
        <v>0</v>
      </c>
    </row>
    <row r="15" spans="1:40">
      <c r="A15" s="2" t="s">
        <v>45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2" t="s">
        <v>11</v>
      </c>
      <c r="L16" s="2" t="s">
        <v>12</v>
      </c>
      <c r="M16" s="2" t="s">
        <v>13</v>
      </c>
      <c r="N16" s="2" t="s">
        <v>15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14">
      <c r="A17" s="3" t="s">
        <v>20</v>
      </c>
      <c r="B17" s="3" t="s">
        <v>21</v>
      </c>
      <c r="C17" s="3">
        <v>1360838</v>
      </c>
      <c r="D17" s="3" t="s">
        <v>22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278</v>
      </c>
      <c r="J17" s="4">
        <v>556</v>
      </c>
      <c r="K17" s="3">
        <v>834</v>
      </c>
      <c r="L17" s="3">
        <v>556</v>
      </c>
      <c r="M17" s="3">
        <v>278</v>
      </c>
      <c r="N17" s="3" t="s">
        <v>26</v>
      </c>
    </row>
    <row r="18" spans="1:14">
      <c r="A18" s="3" t="s">
        <v>20</v>
      </c>
      <c r="B18" s="3" t="s">
        <v>21</v>
      </c>
      <c r="C18" s="3">
        <v>1360839</v>
      </c>
      <c r="D18" s="3" t="s">
        <v>27</v>
      </c>
      <c r="E18" s="4" t="s">
        <v>28</v>
      </c>
      <c r="F18" s="4" t="s">
        <v>24</v>
      </c>
      <c r="G18" s="4" t="s">
        <v>25</v>
      </c>
      <c r="H18" s="4">
        <v>1</v>
      </c>
      <c r="I18" s="4">
        <v>50</v>
      </c>
      <c r="J18" s="4">
        <v>100</v>
      </c>
      <c r="K18" s="3">
        <v>150</v>
      </c>
      <c r="L18" s="3">
        <v>100</v>
      </c>
      <c r="M18" s="3">
        <v>50</v>
      </c>
      <c r="N18" s="3" t="s">
        <v>27</v>
      </c>
    </row>
    <row r="19" spans="1:14">
      <c r="A19" s="3" t="s">
        <v>20</v>
      </c>
      <c r="B19" s="3" t="s">
        <v>21</v>
      </c>
      <c r="C19" s="3">
        <v>1360840</v>
      </c>
      <c r="D19" s="3" t="s">
        <v>29</v>
      </c>
      <c r="E19" s="4" t="s">
        <v>28</v>
      </c>
      <c r="F19" s="4" t="s">
        <v>24</v>
      </c>
      <c r="G19" s="4" t="s">
        <v>30</v>
      </c>
      <c r="H19" s="4">
        <v>1</v>
      </c>
      <c r="I19" s="4">
        <v>97</v>
      </c>
      <c r="J19" s="4">
        <v>194</v>
      </c>
      <c r="K19" s="3">
        <v>291</v>
      </c>
      <c r="L19" s="3">
        <v>194</v>
      </c>
      <c r="M19" s="3">
        <v>97</v>
      </c>
      <c r="N19" s="3" t="s">
        <v>29</v>
      </c>
    </row>
    <row r="20" spans="1:14">
      <c r="A20" s="3" t="s">
        <v>20</v>
      </c>
      <c r="B20" s="3" t="s">
        <v>21</v>
      </c>
      <c r="C20" s="3">
        <v>1360841</v>
      </c>
      <c r="D20" s="3" t="s">
        <v>31</v>
      </c>
      <c r="E20" s="4" t="s">
        <v>32</v>
      </c>
      <c r="F20" s="4" t="s">
        <v>24</v>
      </c>
      <c r="G20" s="4" t="s">
        <v>33</v>
      </c>
      <c r="H20" s="4">
        <v>1</v>
      </c>
      <c r="I20" s="4">
        <v>35</v>
      </c>
      <c r="J20" s="4">
        <v>70</v>
      </c>
      <c r="K20" s="3">
        <v>105</v>
      </c>
      <c r="L20" s="3">
        <v>70</v>
      </c>
      <c r="M20" s="3">
        <v>35</v>
      </c>
      <c r="N20" s="3" t="s">
        <v>31</v>
      </c>
    </row>
    <row r="21" spans="1:14">
      <c r="A21" s="3" t="s">
        <v>20</v>
      </c>
      <c r="B21" s="3" t="s">
        <v>21</v>
      </c>
      <c r="C21" s="3">
        <v>1360842</v>
      </c>
      <c r="D21" s="3" t="s">
        <v>34</v>
      </c>
      <c r="E21" s="4" t="s">
        <v>32</v>
      </c>
      <c r="F21" s="4" t="s">
        <v>24</v>
      </c>
      <c r="G21" s="4" t="s">
        <v>35</v>
      </c>
      <c r="H21" s="4">
        <v>1</v>
      </c>
      <c r="I21" s="4">
        <v>22</v>
      </c>
      <c r="J21" s="4">
        <v>44</v>
      </c>
      <c r="K21" s="3">
        <v>66</v>
      </c>
      <c r="L21" s="3">
        <v>44</v>
      </c>
      <c r="M21" s="3">
        <v>22</v>
      </c>
      <c r="N21" s="3" t="s">
        <v>34</v>
      </c>
    </row>
    <row r="22" spans="1:14">
      <c r="A22" s="3" t="s">
        <v>20</v>
      </c>
      <c r="B22" s="3" t="s">
        <v>21</v>
      </c>
      <c r="C22" s="3">
        <v>1361360</v>
      </c>
      <c r="D22" s="3" t="s">
        <v>36</v>
      </c>
      <c r="E22" s="4" t="s">
        <v>37</v>
      </c>
      <c r="F22" s="4" t="s">
        <v>24</v>
      </c>
      <c r="G22" s="4" t="s">
        <v>38</v>
      </c>
      <c r="H22" s="4">
        <v>1</v>
      </c>
      <c r="I22" s="4" t="s">
        <v>39</v>
      </c>
      <c r="J22" s="4" t="s">
        <v>39</v>
      </c>
      <c r="K22" s="3">
        <v>300</v>
      </c>
      <c r="L22" s="3" t="s">
        <v>39</v>
      </c>
      <c r="M22" s="3" t="s">
        <v>39</v>
      </c>
      <c r="N22" s="3" t="s">
        <v>40</v>
      </c>
    </row>
    <row r="23" spans="1:14">
      <c r="A23" s="3" t="s">
        <v>20</v>
      </c>
      <c r="B23" s="3" t="s">
        <v>21</v>
      </c>
      <c r="C23" s="3">
        <v>1361360</v>
      </c>
      <c r="D23" s="3" t="s">
        <v>36</v>
      </c>
      <c r="E23" s="4" t="s">
        <v>37</v>
      </c>
      <c r="F23" s="4" t="s">
        <v>24</v>
      </c>
      <c r="G23" s="4" t="s">
        <v>41</v>
      </c>
      <c r="H23" s="4">
        <v>1</v>
      </c>
      <c r="I23" s="4" t="s">
        <v>39</v>
      </c>
      <c r="J23" s="4">
        <v>300</v>
      </c>
      <c r="K23" s="3" t="s">
        <v>39</v>
      </c>
      <c r="L23" s="3" t="s">
        <v>39</v>
      </c>
      <c r="M23" s="3" t="s">
        <v>39</v>
      </c>
      <c r="N23" s="3" t="s">
        <v>40</v>
      </c>
    </row>
    <row r="24" spans="1:14">
      <c r="A24" s="3" t="s">
        <v>20</v>
      </c>
      <c r="B24" s="3" t="s">
        <v>21</v>
      </c>
      <c r="C24" s="3">
        <v>1361360</v>
      </c>
      <c r="D24" s="3" t="s">
        <v>36</v>
      </c>
      <c r="E24" s="4" t="s">
        <v>37</v>
      </c>
      <c r="F24" s="4" t="s">
        <v>24</v>
      </c>
      <c r="G24" s="4" t="s">
        <v>42</v>
      </c>
      <c r="H24" s="4">
        <v>1</v>
      </c>
      <c r="I24" s="4">
        <v>150</v>
      </c>
      <c r="J24" s="4" t="s">
        <v>39</v>
      </c>
      <c r="K24" s="3" t="s">
        <v>39</v>
      </c>
      <c r="L24" s="3" t="s">
        <v>39</v>
      </c>
      <c r="M24" s="3" t="s">
        <v>39</v>
      </c>
      <c r="N24" s="3" t="s">
        <v>40</v>
      </c>
    </row>
    <row r="25" spans="1:14">
      <c r="A25" s="3" t="s">
        <v>20</v>
      </c>
      <c r="B25" s="3" t="s">
        <v>21</v>
      </c>
      <c r="C25" s="3">
        <v>1361360</v>
      </c>
      <c r="D25" s="3" t="s">
        <v>36</v>
      </c>
      <c r="E25" s="4" t="s">
        <v>37</v>
      </c>
      <c r="F25" s="4" t="s">
        <v>24</v>
      </c>
      <c r="G25" s="4" t="s">
        <v>43</v>
      </c>
      <c r="H25" s="4">
        <v>1</v>
      </c>
      <c r="I25" s="4" t="s">
        <v>39</v>
      </c>
      <c r="J25" s="4" t="s">
        <v>39</v>
      </c>
      <c r="K25" s="3" t="s">
        <v>39</v>
      </c>
      <c r="L25" s="3">
        <v>170</v>
      </c>
      <c r="M25" s="3" t="s">
        <v>39</v>
      </c>
      <c r="N25" s="3" t="s">
        <v>40</v>
      </c>
    </row>
    <row r="26" spans="1:14">
      <c r="A26" s="3" t="s">
        <v>20</v>
      </c>
      <c r="B26" s="3" t="s">
        <v>21</v>
      </c>
      <c r="C26" s="3">
        <v>1361360</v>
      </c>
      <c r="D26" s="3" t="s">
        <v>36</v>
      </c>
      <c r="E26" s="4" t="s">
        <v>37</v>
      </c>
      <c r="F26" s="4" t="s">
        <v>24</v>
      </c>
      <c r="G26" s="4" t="s">
        <v>44</v>
      </c>
      <c r="H26" s="4">
        <v>1</v>
      </c>
      <c r="I26" s="4" t="s">
        <v>39</v>
      </c>
      <c r="J26" s="4" t="s">
        <v>39</v>
      </c>
      <c r="K26" s="3" t="s">
        <v>39</v>
      </c>
      <c r="L26" s="3" t="s">
        <v>39</v>
      </c>
      <c r="M26" s="3">
        <v>80</v>
      </c>
      <c r="N26" s="3" t="s">
        <v>40</v>
      </c>
    </row>
    <row r="27" spans="8:14">
      <c r="H27" s="14"/>
      <c r="I27" s="14" t="s">
        <v>9</v>
      </c>
      <c r="J27" s="14" t="s">
        <v>10</v>
      </c>
      <c r="K27" s="14" t="s">
        <v>11</v>
      </c>
      <c r="L27" s="14" t="s">
        <v>12</v>
      </c>
      <c r="M27" s="14" t="s">
        <v>13</v>
      </c>
      <c r="N27" s="15" t="s">
        <v>46</v>
      </c>
    </row>
    <row r="28" spans="8:14">
      <c r="H28" s="14" t="s">
        <v>20</v>
      </c>
      <c r="I28" s="14">
        <f>SUBTOTAL(9,I17:I26)</f>
        <v>632</v>
      </c>
      <c r="J28" s="14">
        <f t="shared" ref="J28:M28" si="0">SUBTOTAL(9,J17:J26)</f>
        <v>1264</v>
      </c>
      <c r="K28" s="14">
        <f t="shared" si="0"/>
        <v>1746</v>
      </c>
      <c r="L28" s="14">
        <f t="shared" si="0"/>
        <v>1134</v>
      </c>
      <c r="M28" s="14">
        <f t="shared" si="0"/>
        <v>562</v>
      </c>
      <c r="N28" s="14">
        <v>5338</v>
      </c>
    </row>
  </sheetData>
  <autoFilter ref="A2:AN12">
    <filterColumn colId="4">
      <customFilters>
        <customFilter operator="equal" val="31.07.2024"/>
      </customFilters>
    </filterColumn>
    <extLst/>
  </autoFilter>
  <mergeCells count="2">
    <mergeCell ref="A1:R1"/>
    <mergeCell ref="A15:N1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tabSelected="1" topLeftCell="B4" workbookViewId="0">
      <selection activeCell="P17" sqref="P17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22.2727272727273" customWidth="1"/>
    <col min="8" max="8" width="11.9090909090909" customWidth="1"/>
    <col min="9" max="13" width="9.18181818181818" customWidth="1"/>
    <col min="14" max="15" width="16.4545454545455" customWidth="1"/>
    <col min="16" max="17" width="12.1818181818182" customWidth="1"/>
    <col min="18" max="18" width="19.7272727272727" customWidth="1"/>
    <col min="19" max="19" width="24.6363636363636" customWidth="1"/>
    <col min="20" max="20" width="23.8181818181818" customWidth="1"/>
    <col min="21" max="41" width="9.18181818181818" customWidth="1"/>
  </cols>
  <sheetData>
    <row r="1" spans="1:41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48</v>
      </c>
      <c r="B2" s="2" t="s">
        <v>49</v>
      </c>
      <c r="C2" s="2" t="s">
        <v>50</v>
      </c>
      <c r="D2" s="2" t="s">
        <v>4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55</v>
      </c>
      <c r="O2" s="2" t="s">
        <v>56</v>
      </c>
      <c r="P2" s="2" t="s">
        <v>57</v>
      </c>
      <c r="Q2" s="2" t="s">
        <v>58</v>
      </c>
      <c r="R2" s="2" t="s">
        <v>59</v>
      </c>
      <c r="S2" s="2" t="s">
        <v>60</v>
      </c>
      <c r="T2" s="2" t="s">
        <v>61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0">
      <c r="A3" s="3" t="s">
        <v>20</v>
      </c>
      <c r="B3" s="3" t="s">
        <v>21</v>
      </c>
      <c r="C3" s="3">
        <v>1360838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26</v>
      </c>
      <c r="P3" s="3">
        <v>278</v>
      </c>
      <c r="Q3" s="13">
        <f>P3*1.02</f>
        <v>283.56</v>
      </c>
      <c r="R3" s="3">
        <v>2502</v>
      </c>
      <c r="S3" s="3">
        <v>0</v>
      </c>
      <c r="T3" s="3">
        <v>0</v>
      </c>
    </row>
    <row r="4" spans="1:20">
      <c r="A4" s="3" t="s">
        <v>20</v>
      </c>
      <c r="B4" s="3" t="s">
        <v>21</v>
      </c>
      <c r="C4" s="3">
        <v>1360839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27</v>
      </c>
      <c r="P4" s="3">
        <v>50</v>
      </c>
      <c r="Q4" s="13">
        <f t="shared" ref="Q4:Q12" si="0">P4*1.02</f>
        <v>51</v>
      </c>
      <c r="R4" s="3">
        <v>450</v>
      </c>
      <c r="S4" s="3">
        <v>0</v>
      </c>
      <c r="T4" s="3">
        <v>0</v>
      </c>
    </row>
    <row r="5" spans="1:20">
      <c r="A5" s="3" t="s">
        <v>20</v>
      </c>
      <c r="B5" s="3" t="s">
        <v>21</v>
      </c>
      <c r="C5" s="3">
        <v>1360840</v>
      </c>
      <c r="D5" s="3" t="s">
        <v>29</v>
      </c>
      <c r="E5" s="4" t="s">
        <v>28</v>
      </c>
      <c r="F5" s="4" t="s">
        <v>24</v>
      </c>
      <c r="G5" s="4" t="s">
        <v>30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29</v>
      </c>
      <c r="P5" s="3">
        <v>97</v>
      </c>
      <c r="Q5" s="13">
        <f t="shared" si="0"/>
        <v>98.94</v>
      </c>
      <c r="R5" s="3">
        <v>873</v>
      </c>
      <c r="S5" s="3">
        <v>0</v>
      </c>
      <c r="T5" s="3">
        <v>0</v>
      </c>
    </row>
    <row r="6" spans="1:20">
      <c r="A6" s="3" t="s">
        <v>20</v>
      </c>
      <c r="B6" s="3" t="s">
        <v>21</v>
      </c>
      <c r="C6" s="3">
        <v>1360841</v>
      </c>
      <c r="D6" s="3" t="s">
        <v>31</v>
      </c>
      <c r="E6" s="4" t="s">
        <v>32</v>
      </c>
      <c r="F6" s="4" t="s">
        <v>24</v>
      </c>
      <c r="G6" s="4" t="s">
        <v>33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31</v>
      </c>
      <c r="P6" s="3">
        <v>35</v>
      </c>
      <c r="Q6" s="13">
        <f t="shared" si="0"/>
        <v>35.7</v>
      </c>
      <c r="R6" s="3">
        <v>315</v>
      </c>
      <c r="S6" s="3">
        <v>0</v>
      </c>
      <c r="T6" s="3">
        <v>0</v>
      </c>
    </row>
    <row r="7" spans="1:20">
      <c r="A7" s="3" t="s">
        <v>20</v>
      </c>
      <c r="B7" s="3" t="s">
        <v>21</v>
      </c>
      <c r="C7" s="3">
        <v>1360842</v>
      </c>
      <c r="D7" s="3" t="s">
        <v>34</v>
      </c>
      <c r="E7" s="4" t="s">
        <v>32</v>
      </c>
      <c r="F7" s="4" t="s">
        <v>24</v>
      </c>
      <c r="G7" s="4" t="s">
        <v>35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34</v>
      </c>
      <c r="P7" s="3">
        <v>22</v>
      </c>
      <c r="Q7" s="13">
        <f t="shared" si="0"/>
        <v>22.44</v>
      </c>
      <c r="R7" s="3">
        <v>198</v>
      </c>
      <c r="S7" s="3">
        <v>0</v>
      </c>
      <c r="T7" s="3">
        <v>0</v>
      </c>
    </row>
    <row r="8" spans="1:20">
      <c r="A8" s="3" t="s">
        <v>20</v>
      </c>
      <c r="B8" s="3" t="s">
        <v>21</v>
      </c>
      <c r="C8" s="3">
        <v>1361360</v>
      </c>
      <c r="D8" s="3" t="s">
        <v>36</v>
      </c>
      <c r="E8" s="4" t="s">
        <v>37</v>
      </c>
      <c r="F8" s="4" t="s">
        <v>24</v>
      </c>
      <c r="G8" s="4" t="s">
        <v>38</v>
      </c>
      <c r="H8" s="4">
        <v>1</v>
      </c>
      <c r="I8" s="4" t="s">
        <v>39</v>
      </c>
      <c r="J8" s="4" t="s">
        <v>39</v>
      </c>
      <c r="K8" s="3">
        <v>2</v>
      </c>
      <c r="L8" s="3" t="s">
        <v>39</v>
      </c>
      <c r="M8" s="3" t="s">
        <v>39</v>
      </c>
      <c r="N8" s="3">
        <v>2</v>
      </c>
      <c r="O8" s="3" t="s">
        <v>40</v>
      </c>
      <c r="P8" s="3">
        <v>150</v>
      </c>
      <c r="Q8" s="13">
        <f t="shared" si="0"/>
        <v>153</v>
      </c>
      <c r="R8" s="3">
        <v>300</v>
      </c>
      <c r="S8" s="3">
        <v>0</v>
      </c>
      <c r="T8" s="3">
        <v>0</v>
      </c>
    </row>
    <row r="9" spans="1:20">
      <c r="A9" s="3" t="s">
        <v>20</v>
      </c>
      <c r="B9" s="3" t="s">
        <v>21</v>
      </c>
      <c r="C9" s="3">
        <v>1361360</v>
      </c>
      <c r="D9" s="3" t="s">
        <v>36</v>
      </c>
      <c r="E9" s="4" t="s">
        <v>37</v>
      </c>
      <c r="F9" s="4" t="s">
        <v>24</v>
      </c>
      <c r="G9" s="4" t="s">
        <v>41</v>
      </c>
      <c r="H9" s="4">
        <v>1</v>
      </c>
      <c r="I9" s="4" t="s">
        <v>39</v>
      </c>
      <c r="J9" s="4">
        <v>2</v>
      </c>
      <c r="K9" s="3" t="s">
        <v>39</v>
      </c>
      <c r="L9" s="3" t="s">
        <v>39</v>
      </c>
      <c r="M9" s="3" t="s">
        <v>39</v>
      </c>
      <c r="N9" s="3">
        <v>2</v>
      </c>
      <c r="O9" s="3" t="s">
        <v>40</v>
      </c>
      <c r="P9" s="3">
        <v>150</v>
      </c>
      <c r="Q9" s="13">
        <f t="shared" si="0"/>
        <v>153</v>
      </c>
      <c r="R9" s="3">
        <v>300</v>
      </c>
      <c r="S9" s="3">
        <v>0</v>
      </c>
      <c r="T9" s="3">
        <v>0</v>
      </c>
    </row>
    <row r="10" spans="1:20">
      <c r="A10" s="3" t="s">
        <v>20</v>
      </c>
      <c r="B10" s="3" t="s">
        <v>21</v>
      </c>
      <c r="C10" s="3">
        <v>1361360</v>
      </c>
      <c r="D10" s="3" t="s">
        <v>36</v>
      </c>
      <c r="E10" s="4" t="s">
        <v>37</v>
      </c>
      <c r="F10" s="4" t="s">
        <v>24</v>
      </c>
      <c r="G10" s="4" t="s">
        <v>42</v>
      </c>
      <c r="H10" s="4">
        <v>1</v>
      </c>
      <c r="I10" s="4">
        <v>2</v>
      </c>
      <c r="J10" s="4" t="s">
        <v>39</v>
      </c>
      <c r="K10" s="3" t="s">
        <v>39</v>
      </c>
      <c r="L10" s="3" t="s">
        <v>39</v>
      </c>
      <c r="M10" s="3" t="s">
        <v>39</v>
      </c>
      <c r="N10" s="3">
        <v>2</v>
      </c>
      <c r="O10" s="3" t="s">
        <v>40</v>
      </c>
      <c r="P10" s="3">
        <v>75</v>
      </c>
      <c r="Q10" s="13">
        <f t="shared" si="0"/>
        <v>76.5</v>
      </c>
      <c r="R10" s="3">
        <v>150</v>
      </c>
      <c r="S10" s="3">
        <v>0</v>
      </c>
      <c r="T10" s="3">
        <v>0</v>
      </c>
    </row>
    <row r="11" spans="1:20">
      <c r="A11" s="3" t="s">
        <v>20</v>
      </c>
      <c r="B11" s="3" t="s">
        <v>21</v>
      </c>
      <c r="C11" s="3">
        <v>1361360</v>
      </c>
      <c r="D11" s="3" t="s">
        <v>36</v>
      </c>
      <c r="E11" s="4" t="s">
        <v>37</v>
      </c>
      <c r="F11" s="4" t="s">
        <v>24</v>
      </c>
      <c r="G11" s="4" t="s">
        <v>43</v>
      </c>
      <c r="H11" s="4">
        <v>1</v>
      </c>
      <c r="I11" s="4" t="s">
        <v>39</v>
      </c>
      <c r="J11" s="4" t="s">
        <v>39</v>
      </c>
      <c r="K11" s="3" t="s">
        <v>39</v>
      </c>
      <c r="L11" s="3">
        <v>2</v>
      </c>
      <c r="M11" s="3" t="s">
        <v>39</v>
      </c>
      <c r="N11" s="3">
        <v>2</v>
      </c>
      <c r="O11" s="3" t="s">
        <v>40</v>
      </c>
      <c r="P11" s="3">
        <v>85</v>
      </c>
      <c r="Q11" s="13">
        <f t="shared" si="0"/>
        <v>86.7</v>
      </c>
      <c r="R11" s="3">
        <v>170</v>
      </c>
      <c r="S11" s="3">
        <v>0</v>
      </c>
      <c r="T11" s="3">
        <v>0</v>
      </c>
    </row>
    <row r="12" spans="1:20">
      <c r="A12" s="3" t="s">
        <v>20</v>
      </c>
      <c r="B12" s="3" t="s">
        <v>21</v>
      </c>
      <c r="C12" s="3">
        <v>1361360</v>
      </c>
      <c r="D12" s="3" t="s">
        <v>36</v>
      </c>
      <c r="E12" s="4" t="s">
        <v>37</v>
      </c>
      <c r="F12" s="4" t="s">
        <v>24</v>
      </c>
      <c r="G12" s="4" t="s">
        <v>44</v>
      </c>
      <c r="H12" s="4">
        <v>1</v>
      </c>
      <c r="I12" s="4" t="s">
        <v>39</v>
      </c>
      <c r="J12" s="4" t="s">
        <v>39</v>
      </c>
      <c r="K12" s="3" t="s">
        <v>39</v>
      </c>
      <c r="L12" s="3" t="s">
        <v>39</v>
      </c>
      <c r="M12" s="3">
        <v>2</v>
      </c>
      <c r="N12" s="3">
        <v>2</v>
      </c>
      <c r="O12" s="3" t="s">
        <v>40</v>
      </c>
      <c r="P12" s="3">
        <v>40</v>
      </c>
      <c r="Q12" s="13">
        <f t="shared" si="0"/>
        <v>40.8</v>
      </c>
      <c r="R12" s="3">
        <v>80</v>
      </c>
      <c r="S12" s="3">
        <v>0</v>
      </c>
      <c r="T12" s="3">
        <v>0</v>
      </c>
    </row>
    <row r="15" spans="1:41">
      <c r="A15" s="2" t="s">
        <v>62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>
      <c r="A16" s="2" t="s">
        <v>48</v>
      </c>
      <c r="B16" s="2" t="s">
        <v>49</v>
      </c>
      <c r="C16" s="2" t="s">
        <v>50</v>
      </c>
      <c r="D16" s="2" t="s">
        <v>4</v>
      </c>
      <c r="E16" s="2" t="s">
        <v>51</v>
      </c>
      <c r="F16" s="2" t="s">
        <v>52</v>
      </c>
      <c r="G16" s="2" t="s">
        <v>53</v>
      </c>
      <c r="H16" s="2" t="s">
        <v>54</v>
      </c>
      <c r="I16" s="2" t="s">
        <v>9</v>
      </c>
      <c r="J16" s="2" t="s">
        <v>10</v>
      </c>
      <c r="K16" s="2" t="s">
        <v>11</v>
      </c>
      <c r="L16" s="2" t="s">
        <v>12</v>
      </c>
      <c r="M16" s="2" t="s">
        <v>13</v>
      </c>
      <c r="N16" s="2" t="s">
        <v>56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14">
      <c r="A17" s="3" t="s">
        <v>20</v>
      </c>
      <c r="B17" s="3" t="s">
        <v>21</v>
      </c>
      <c r="C17" s="3">
        <v>1360838</v>
      </c>
      <c r="D17" s="3" t="s">
        <v>22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278</v>
      </c>
      <c r="J17" s="4">
        <v>556</v>
      </c>
      <c r="K17" s="3">
        <v>834</v>
      </c>
      <c r="L17" s="3">
        <v>556</v>
      </c>
      <c r="M17" s="3">
        <v>278</v>
      </c>
      <c r="N17" s="3" t="s">
        <v>26</v>
      </c>
    </row>
    <row r="18" spans="1:14">
      <c r="A18" s="3" t="s">
        <v>20</v>
      </c>
      <c r="B18" s="3" t="s">
        <v>21</v>
      </c>
      <c r="C18" s="3">
        <v>1360839</v>
      </c>
      <c r="D18" s="3" t="s">
        <v>27</v>
      </c>
      <c r="E18" s="4" t="s">
        <v>28</v>
      </c>
      <c r="F18" s="4" t="s">
        <v>24</v>
      </c>
      <c r="G18" s="4" t="s">
        <v>25</v>
      </c>
      <c r="H18" s="4">
        <v>1</v>
      </c>
      <c r="I18" s="4">
        <v>50</v>
      </c>
      <c r="J18" s="4">
        <v>100</v>
      </c>
      <c r="K18" s="3">
        <v>150</v>
      </c>
      <c r="L18" s="3">
        <v>100</v>
      </c>
      <c r="M18" s="3">
        <v>50</v>
      </c>
      <c r="N18" s="3" t="s">
        <v>27</v>
      </c>
    </row>
    <row r="19" spans="1:14">
      <c r="A19" s="3" t="s">
        <v>20</v>
      </c>
      <c r="B19" s="3" t="s">
        <v>21</v>
      </c>
      <c r="C19" s="3">
        <v>1360840</v>
      </c>
      <c r="D19" s="3" t="s">
        <v>29</v>
      </c>
      <c r="E19" s="4" t="s">
        <v>28</v>
      </c>
      <c r="F19" s="4" t="s">
        <v>24</v>
      </c>
      <c r="G19" s="4" t="s">
        <v>30</v>
      </c>
      <c r="H19" s="4">
        <v>1</v>
      </c>
      <c r="I19" s="4">
        <v>97</v>
      </c>
      <c r="J19" s="4">
        <v>194</v>
      </c>
      <c r="K19" s="3">
        <v>291</v>
      </c>
      <c r="L19" s="3">
        <v>194</v>
      </c>
      <c r="M19" s="3">
        <v>97</v>
      </c>
      <c r="N19" s="3" t="s">
        <v>29</v>
      </c>
    </row>
    <row r="20" spans="1:14">
      <c r="A20" s="3" t="s">
        <v>20</v>
      </c>
      <c r="B20" s="3" t="s">
        <v>21</v>
      </c>
      <c r="C20" s="3">
        <v>1360841</v>
      </c>
      <c r="D20" s="3" t="s">
        <v>31</v>
      </c>
      <c r="E20" s="4" t="s">
        <v>32</v>
      </c>
      <c r="F20" s="4" t="s">
        <v>24</v>
      </c>
      <c r="G20" s="4" t="s">
        <v>33</v>
      </c>
      <c r="H20" s="4">
        <v>1</v>
      </c>
      <c r="I20" s="4">
        <v>35</v>
      </c>
      <c r="J20" s="4">
        <v>70</v>
      </c>
      <c r="K20" s="3">
        <v>105</v>
      </c>
      <c r="L20" s="3">
        <v>70</v>
      </c>
      <c r="M20" s="3">
        <v>35</v>
      </c>
      <c r="N20" s="3" t="s">
        <v>31</v>
      </c>
    </row>
    <row r="21" spans="1:14">
      <c r="A21" s="3" t="s">
        <v>20</v>
      </c>
      <c r="B21" s="3" t="s">
        <v>21</v>
      </c>
      <c r="C21" s="3">
        <v>1360842</v>
      </c>
      <c r="D21" s="3" t="s">
        <v>34</v>
      </c>
      <c r="E21" s="4" t="s">
        <v>32</v>
      </c>
      <c r="F21" s="4" t="s">
        <v>24</v>
      </c>
      <c r="G21" s="4" t="s">
        <v>35</v>
      </c>
      <c r="H21" s="4">
        <v>1</v>
      </c>
      <c r="I21" s="4">
        <v>22</v>
      </c>
      <c r="J21" s="4">
        <v>44</v>
      </c>
      <c r="K21" s="3">
        <v>66</v>
      </c>
      <c r="L21" s="3">
        <v>44</v>
      </c>
      <c r="M21" s="3">
        <v>22</v>
      </c>
      <c r="N21" s="3" t="s">
        <v>34</v>
      </c>
    </row>
    <row r="22" s="1" customFormat="1" spans="1:14">
      <c r="A22" s="5" t="s">
        <v>20</v>
      </c>
      <c r="B22" s="5" t="s">
        <v>21</v>
      </c>
      <c r="C22" s="5">
        <v>1361360</v>
      </c>
      <c r="D22" s="5" t="s">
        <v>36</v>
      </c>
      <c r="E22" s="6" t="s">
        <v>37</v>
      </c>
      <c r="F22" s="6" t="s">
        <v>24</v>
      </c>
      <c r="G22" s="6" t="s">
        <v>38</v>
      </c>
      <c r="H22" s="6">
        <v>1</v>
      </c>
      <c r="I22" s="6" t="s">
        <v>39</v>
      </c>
      <c r="J22" s="6" t="s">
        <v>39</v>
      </c>
      <c r="K22" s="5">
        <v>300</v>
      </c>
      <c r="L22" s="5" t="s">
        <v>39</v>
      </c>
      <c r="M22" s="5" t="s">
        <v>39</v>
      </c>
      <c r="N22" s="5" t="s">
        <v>40</v>
      </c>
    </row>
    <row r="23" s="1" customFormat="1" spans="1:14">
      <c r="A23" s="5" t="s">
        <v>20</v>
      </c>
      <c r="B23" s="5" t="s">
        <v>21</v>
      </c>
      <c r="C23" s="5">
        <v>1361360</v>
      </c>
      <c r="D23" s="5" t="s">
        <v>36</v>
      </c>
      <c r="E23" s="6" t="s">
        <v>37</v>
      </c>
      <c r="F23" s="6" t="s">
        <v>24</v>
      </c>
      <c r="G23" s="6" t="s">
        <v>41</v>
      </c>
      <c r="H23" s="6">
        <v>1</v>
      </c>
      <c r="I23" s="6" t="s">
        <v>39</v>
      </c>
      <c r="J23" s="6">
        <v>300</v>
      </c>
      <c r="K23" s="5" t="s">
        <v>39</v>
      </c>
      <c r="L23" s="5" t="s">
        <v>39</v>
      </c>
      <c r="M23" s="5" t="s">
        <v>39</v>
      </c>
      <c r="N23" s="5" t="s">
        <v>40</v>
      </c>
    </row>
    <row r="24" s="1" customFormat="1" spans="1:14">
      <c r="A24" s="5" t="s">
        <v>20</v>
      </c>
      <c r="B24" s="5" t="s">
        <v>21</v>
      </c>
      <c r="C24" s="5">
        <v>1361360</v>
      </c>
      <c r="D24" s="5" t="s">
        <v>36</v>
      </c>
      <c r="E24" s="6" t="s">
        <v>37</v>
      </c>
      <c r="F24" s="6" t="s">
        <v>24</v>
      </c>
      <c r="G24" s="6" t="s">
        <v>42</v>
      </c>
      <c r="H24" s="6">
        <v>1</v>
      </c>
      <c r="I24" s="6">
        <v>150</v>
      </c>
      <c r="J24" s="6" t="s">
        <v>39</v>
      </c>
      <c r="K24" s="5" t="s">
        <v>39</v>
      </c>
      <c r="L24" s="5" t="s">
        <v>39</v>
      </c>
      <c r="M24" s="5" t="s">
        <v>39</v>
      </c>
      <c r="N24" s="5" t="s">
        <v>40</v>
      </c>
    </row>
    <row r="25" s="1" customFormat="1" spans="1:14">
      <c r="A25" s="5" t="s">
        <v>20</v>
      </c>
      <c r="B25" s="5" t="s">
        <v>21</v>
      </c>
      <c r="C25" s="5">
        <v>1361360</v>
      </c>
      <c r="D25" s="5" t="s">
        <v>36</v>
      </c>
      <c r="E25" s="6" t="s">
        <v>37</v>
      </c>
      <c r="F25" s="6" t="s">
        <v>24</v>
      </c>
      <c r="G25" s="6" t="s">
        <v>43</v>
      </c>
      <c r="H25" s="6">
        <v>1</v>
      </c>
      <c r="I25" s="6" t="s">
        <v>39</v>
      </c>
      <c r="J25" s="6" t="s">
        <v>39</v>
      </c>
      <c r="K25" s="5" t="s">
        <v>39</v>
      </c>
      <c r="L25" s="5">
        <v>170</v>
      </c>
      <c r="M25" s="5" t="s">
        <v>39</v>
      </c>
      <c r="N25" s="5" t="s">
        <v>40</v>
      </c>
    </row>
    <row r="26" s="1" customFormat="1" spans="1:14">
      <c r="A26" s="5" t="s">
        <v>20</v>
      </c>
      <c r="B26" s="5" t="s">
        <v>21</v>
      </c>
      <c r="C26" s="5">
        <v>1361360</v>
      </c>
      <c r="D26" s="5" t="s">
        <v>36</v>
      </c>
      <c r="E26" s="6" t="s">
        <v>37</v>
      </c>
      <c r="F26" s="6" t="s">
        <v>24</v>
      </c>
      <c r="G26" s="6" t="s">
        <v>44</v>
      </c>
      <c r="H26" s="6">
        <v>1</v>
      </c>
      <c r="I26" s="6" t="s">
        <v>39</v>
      </c>
      <c r="J26" s="6" t="s">
        <v>39</v>
      </c>
      <c r="K26" s="5" t="s">
        <v>39</v>
      </c>
      <c r="L26" s="5" t="s">
        <v>39</v>
      </c>
      <c r="M26" s="5">
        <v>80</v>
      </c>
      <c r="N26" s="5" t="s">
        <v>40</v>
      </c>
    </row>
    <row r="29" spans="8:13">
      <c r="H29" s="7"/>
      <c r="I29" s="9" t="s">
        <v>9</v>
      </c>
      <c r="J29" s="9" t="s">
        <v>10</v>
      </c>
      <c r="K29" s="9" t="s">
        <v>11</v>
      </c>
      <c r="L29" s="9" t="s">
        <v>12</v>
      </c>
      <c r="M29" s="9" t="s">
        <v>13</v>
      </c>
    </row>
    <row r="30" spans="8:13">
      <c r="H30" s="8" t="s">
        <v>63</v>
      </c>
      <c r="I30" s="10">
        <f>SUM(I22:I26)*1.02</f>
        <v>153</v>
      </c>
      <c r="J30" s="10">
        <f>SUM(J22:J26)*1.02</f>
        <v>306</v>
      </c>
      <c r="K30" s="10">
        <f>SUM(K22:K26)*1.02</f>
        <v>306</v>
      </c>
      <c r="L30" s="10">
        <f>SUM(L22:L26)*1.02</f>
        <v>173.4</v>
      </c>
      <c r="M30" s="10">
        <f>SUM(M22:M26)*1.02</f>
        <v>81.6</v>
      </c>
    </row>
    <row r="31" spans="8:13">
      <c r="H31" s="8" t="s">
        <v>64</v>
      </c>
      <c r="I31" s="10">
        <f>SUM(I17:I21)*1.02</f>
        <v>491.64</v>
      </c>
      <c r="J31" s="10">
        <f>SUM(J17:J21)*1.02</f>
        <v>983.28</v>
      </c>
      <c r="K31" s="10">
        <f>SUM(K17:K21)*1.02</f>
        <v>1474.92</v>
      </c>
      <c r="L31" s="10">
        <f>SUM(L17:L21)*1.02</f>
        <v>983.28</v>
      </c>
      <c r="M31" s="10">
        <f>SUM(M17:M21)*1.02</f>
        <v>491.64</v>
      </c>
    </row>
    <row r="35" spans="9:13">
      <c r="I35" s="11" t="s">
        <v>9</v>
      </c>
      <c r="J35" s="11" t="s">
        <v>10</v>
      </c>
      <c r="K35" s="11" t="s">
        <v>11</v>
      </c>
      <c r="L35" s="11" t="s">
        <v>12</v>
      </c>
      <c r="M35" s="11" t="s">
        <v>13</v>
      </c>
    </row>
    <row r="36" spans="9:13">
      <c r="I36" s="12">
        <f>SUM(I17:I26)*1.02</f>
        <v>644.64</v>
      </c>
      <c r="J36" s="12">
        <f>SUM(J17:J26)*1.02</f>
        <v>1289.28</v>
      </c>
      <c r="K36" s="12">
        <f>SUM(K17:K26)*1.02</f>
        <v>1780.92</v>
      </c>
      <c r="L36" s="12">
        <f>SUM(L17:L26)*1.02</f>
        <v>1156.68</v>
      </c>
      <c r="M36" s="12">
        <f>SUM(M17:M26)*1.02</f>
        <v>573.24</v>
      </c>
    </row>
  </sheetData>
  <mergeCells count="2">
    <mergeCell ref="A1:S1"/>
    <mergeCell ref="A15:N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2024-05-28T09:48:19Z</dcterms:created>
  <dcterms:modified xsi:type="dcterms:W3CDTF">2024-05-28T09:55:40Z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EE92D8C0181E42A3B07154BCFC741D75_12</vt:lpwstr>
  </property>
</Properties>
</file>