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40" tabRatio="845" activeTab="1"/>
  </bookViews>
  <sheets>
    <sheet name="加单1" sheetId="22" r:id="rId1"/>
    <sheet name="Sheet1" sheetId="2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<sst xmlns="http://schemas.openxmlformats.org/spreadsheetml/2006/main" count="144" uniqueCount="39">
  <si>
    <t xml:space="preserve">C9372AX 加单订单明细 </t>
  </si>
  <si>
    <t>PO GROUP</t>
  </si>
  <si>
    <t>PO</t>
  </si>
  <si>
    <t>目的地</t>
  </si>
  <si>
    <t>款号代码</t>
  </si>
  <si>
    <t>颜色代号</t>
  </si>
  <si>
    <t>颜色</t>
  </si>
  <si>
    <t>XS</t>
  </si>
  <si>
    <t>S</t>
  </si>
  <si>
    <t>M</t>
  </si>
  <si>
    <t>L</t>
  </si>
  <si>
    <t>XL</t>
  </si>
  <si>
    <t>XXL</t>
  </si>
  <si>
    <t>合计</t>
  </si>
  <si>
    <t>交期</t>
  </si>
  <si>
    <t>每包数量</t>
  </si>
  <si>
    <t>C9372AX</t>
  </si>
  <si>
    <t>TURKEY</t>
  </si>
  <si>
    <t>C9372AXTRAB</t>
  </si>
  <si>
    <t>BN67 - CAMEL</t>
  </si>
  <si>
    <t>驼色</t>
  </si>
  <si>
    <t>有价格</t>
  </si>
  <si>
    <t>1.07.2024</t>
  </si>
  <si>
    <t>ECOM</t>
  </si>
  <si>
    <t>C9372AXECOMSBL</t>
  </si>
  <si>
    <t>BN68 - CAMEL</t>
  </si>
  <si>
    <t>-</t>
  </si>
  <si>
    <t>无价格</t>
  </si>
  <si>
    <t>C9372AXECOMSBM</t>
  </si>
  <si>
    <t>BN69 - CAMEL</t>
  </si>
  <si>
    <t>C9372AXECOMSBS</t>
  </si>
  <si>
    <t>BN70 - CAMEL</t>
  </si>
  <si>
    <t>C9372AXECOMSBXL</t>
  </si>
  <si>
    <t>BN71 - CAMEL</t>
  </si>
  <si>
    <t>C9372AXECOMSBXS</t>
  </si>
  <si>
    <t>BN72 - CAMEL</t>
  </si>
  <si>
    <t>C9372AXECOMSBXXL</t>
  </si>
  <si>
    <t>BN73 - CAMEL</t>
  </si>
  <si>
    <t>lot 贴纸数量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</si>
</sst>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</numFmts>
  <fonts count="28">
    <font>
      <sz val="11"/>
      <color theme="1"/>
      <name val="等线"/>
      <charset val="162"/>
      <scheme val="minor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62"/>
      <scheme val="minor"/>
    </font>
    <font>
      <sz val="16"/>
      <name val="Calibri"/>
      <charset val="134"/>
    </font>
    <font>
      <sz val="16"/>
      <color theme="1"/>
      <name val="等线"/>
      <charset val="162"/>
      <scheme val="minor"/>
    </font>
    <font>
      <b/>
      <sz val="16"/>
      <name val="Calibri"/>
      <charset val="134"/>
    </font>
    <font>
      <b/>
      <sz val="16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176" fontId="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3" fillId="0" borderId="1" xfId="51" applyFont="1" applyFill="1" applyBorder="1" applyAlignment="1">
      <alignment horizontal="center"/>
    </xf>
    <xf numFmtId="0" fontId="4" fillId="0" borderId="1" xfId="0" applyNumberFormat="1" applyFont="1" applyFill="1" applyBorder="1"/>
    <xf numFmtId="0" fontId="3" fillId="0" borderId="1" xfId="51" applyFont="1" applyFill="1" applyBorder="1" applyAlignment="1">
      <alignment horizontal="center"/>
    </xf>
    <xf numFmtId="0" fontId="1" fillId="0" borderId="1" xfId="0" applyFont="1" applyFill="1" applyBorder="1"/>
    <xf numFmtId="0" fontId="3" fillId="0" borderId="0" xfId="51" applyFont="1" applyBorder="1" applyAlignment="1">
      <alignment horizontal="center"/>
    </xf>
    <xf numFmtId="0" fontId="4" fillId="0" borderId="0" xfId="0" applyNumberFormat="1" applyFont="1"/>
    <xf numFmtId="0" fontId="1" fillId="2" borderId="0" xfId="0" applyFont="1" applyFill="1"/>
    <xf numFmtId="0" fontId="1" fillId="0" borderId="1" xfId="0" applyFont="1" applyBorder="1"/>
    <xf numFmtId="0" fontId="3" fillId="0" borderId="1" xfId="51" applyFont="1" applyBorder="1" applyAlignment="1">
      <alignment horizontal="center"/>
    </xf>
    <xf numFmtId="1" fontId="3" fillId="0" borderId="1" xfId="51" applyNumberFormat="1" applyFont="1" applyBorder="1" applyAlignment="1">
      <alignment horizontal="center"/>
    </xf>
    <xf numFmtId="1" fontId="3" fillId="0" borderId="1" xfId="50" applyNumberFormat="1" applyFont="1" applyBorder="1" applyAlignment="1">
      <alignment horizontal="center"/>
    </xf>
    <xf numFmtId="0" fontId="1" fillId="2" borderId="1" xfId="0" applyFont="1" applyFill="1" applyBorder="1"/>
    <xf numFmtId="0" fontId="3" fillId="2" borderId="1" xfId="51" applyFont="1" applyFill="1" applyBorder="1" applyAlignment="1">
      <alignment horizontal="center"/>
    </xf>
    <xf numFmtId="1" fontId="3" fillId="2" borderId="1" xfId="51" applyNumberFormat="1" applyFont="1" applyFill="1" applyBorder="1" applyAlignment="1">
      <alignment horizontal="center"/>
    </xf>
    <xf numFmtId="1" fontId="3" fillId="2" borderId="1" xfId="50" applyNumberFormat="1" applyFont="1" applyFill="1" applyBorder="1" applyAlignment="1">
      <alignment horizontal="center"/>
    </xf>
    <xf numFmtId="0" fontId="1" fillId="0" borderId="0" xfId="0" applyFont="1" applyBorder="1"/>
    <xf numFmtId="1" fontId="3" fillId="0" borderId="0" xfId="51" applyNumberFormat="1" applyFont="1" applyBorder="1" applyAlignment="1">
      <alignment horizontal="center"/>
    </xf>
    <xf numFmtId="1" fontId="3" fillId="0" borderId="0" xfId="5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0" xfId="0" applyNumberFormat="1" applyFont="1"/>
    <xf numFmtId="0" fontId="5" fillId="0" borderId="1" xfId="52" applyFont="1" applyBorder="1" applyAlignment="1">
      <alignment horizontal="center"/>
    </xf>
    <xf numFmtId="0" fontId="3" fillId="0" borderId="1" xfId="50" applyFont="1" applyBorder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2" borderId="1" xfId="50" applyFont="1" applyFill="1" applyBorder="1" applyAlignment="1">
      <alignment horizontal="center"/>
    </xf>
    <xf numFmtId="1" fontId="3" fillId="2" borderId="1" xfId="52" applyNumberFormat="1" applyFont="1" applyFill="1" applyBorder="1" applyAlignment="1">
      <alignment horizontal="center"/>
    </xf>
    <xf numFmtId="1" fontId="3" fillId="0" borderId="0" xfId="52" applyNumberFormat="1" applyFont="1" applyBorder="1" applyAlignment="1">
      <alignment horizontal="center"/>
    </xf>
    <xf numFmtId="0" fontId="3" fillId="0" borderId="0" xfId="50" applyFont="1" applyBorder="1" applyAlignment="1">
      <alignment horizontal="center"/>
    </xf>
    <xf numFmtId="0" fontId="6" fillId="0" borderId="1" xfId="52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3" fillId="2" borderId="1" xfId="52" applyFont="1" applyFill="1" applyBorder="1" applyAlignment="1">
      <alignment horizontal="center"/>
    </xf>
    <xf numFmtId="0" fontId="3" fillId="0" borderId="0" xfId="52" applyFont="1" applyBorder="1" applyAlignment="1">
      <alignment horizontal="center"/>
    </xf>
    <xf numFmtId="58" fontId="1" fillId="0" borderId="0" xfId="0" applyNumberFormat="1" applyFont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Virgül 2" xfId="49"/>
    <cellStyle name="常规 2" xfId="50"/>
    <cellStyle name="常规 3" xfId="51"/>
    <cellStyle name="常规 4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5"/>
  <sheetViews>
    <sheetView topLeftCell="J1" workbookViewId="0">
      <selection activeCell="Y3" sqref="Y3:Y4"/>
    </sheetView>
  </sheetViews>
  <sheetFormatPr defaultColWidth="9" defaultRowHeight="20"/>
  <cols>
    <col min="1" max="1" width="15.375" style="1" customWidth="1"/>
    <col min="2" max="2" width="11.5" style="1" customWidth="1"/>
    <col min="3" max="3" width="13.375" style="1" customWidth="1"/>
    <col min="4" max="5" width="19.75" style="1" customWidth="1"/>
    <col min="6" max="6" width="9" style="1"/>
    <col min="7" max="13" width="9.125" style="1" customWidth="1"/>
    <col min="14" max="14" width="9" style="1"/>
    <col min="15" max="15" width="17.25" style="1" customWidth="1"/>
    <col min="16" max="19" width="9.125" style="1" customWidth="1"/>
    <col min="20" max="20" width="11.625" style="1" customWidth="1"/>
    <col min="21" max="22" width="9.125" style="1" customWidth="1"/>
    <col min="23" max="16384" width="9" style="1"/>
  </cols>
  <sheetData>
    <row r="1" spans="2:2">
      <c r="B1" s="1" t="s">
        <v>0</v>
      </c>
    </row>
    <row r="2" ht="21" spans="1:22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O2" s="11" t="s">
        <v>14</v>
      </c>
      <c r="P2" s="25" t="s">
        <v>7</v>
      </c>
      <c r="Q2" s="25" t="s">
        <v>8</v>
      </c>
      <c r="R2" s="25" t="s">
        <v>9</v>
      </c>
      <c r="S2" s="25" t="s">
        <v>10</v>
      </c>
      <c r="T2" s="25" t="s">
        <v>11</v>
      </c>
      <c r="U2" s="25" t="s">
        <v>12</v>
      </c>
      <c r="V2" s="32" t="s">
        <v>15</v>
      </c>
    </row>
    <row r="3" s="9" customFormat="1" ht="21" spans="1:25">
      <c r="A3" s="11" t="s">
        <v>16</v>
      </c>
      <c r="B3" s="12">
        <v>1359583</v>
      </c>
      <c r="C3" s="12" t="s">
        <v>17</v>
      </c>
      <c r="D3" s="13" t="s">
        <v>18</v>
      </c>
      <c r="E3" s="13" t="s">
        <v>19</v>
      </c>
      <c r="F3" s="11" t="s">
        <v>20</v>
      </c>
      <c r="G3" s="14">
        <v>125</v>
      </c>
      <c r="H3" s="14">
        <v>250</v>
      </c>
      <c r="I3" s="14">
        <v>250</v>
      </c>
      <c r="J3" s="26">
        <v>250</v>
      </c>
      <c r="K3" s="26">
        <v>250</v>
      </c>
      <c r="L3" s="26">
        <v>125</v>
      </c>
      <c r="M3" s="13">
        <f>SUM(G3:L3)</f>
        <v>1250</v>
      </c>
      <c r="N3" s="9" t="s">
        <v>21</v>
      </c>
      <c r="O3" s="13" t="s">
        <v>22</v>
      </c>
      <c r="P3" s="27">
        <v>1</v>
      </c>
      <c r="Q3" s="27">
        <v>2</v>
      </c>
      <c r="R3" s="27">
        <v>2</v>
      </c>
      <c r="S3" s="33">
        <v>2</v>
      </c>
      <c r="T3" s="33">
        <v>2</v>
      </c>
      <c r="U3" s="33">
        <v>1</v>
      </c>
      <c r="V3" s="33">
        <v>10</v>
      </c>
      <c r="W3" s="9" t="s">
        <v>21</v>
      </c>
      <c r="X3" s="9">
        <f>M3/10</f>
        <v>125</v>
      </c>
      <c r="Y3" s="9">
        <v>125</v>
      </c>
    </row>
    <row r="4" s="10" customFormat="1" ht="21" spans="1:25">
      <c r="A4" s="15"/>
      <c r="B4" s="16">
        <v>1359585</v>
      </c>
      <c r="C4" s="16" t="s">
        <v>23</v>
      </c>
      <c r="D4" s="17" t="s">
        <v>24</v>
      </c>
      <c r="E4" s="17" t="s">
        <v>25</v>
      </c>
      <c r="F4" s="15" t="s">
        <v>20</v>
      </c>
      <c r="G4" s="18" t="s">
        <v>26</v>
      </c>
      <c r="H4" s="18" t="s">
        <v>26</v>
      </c>
      <c r="I4" s="18" t="s">
        <v>26</v>
      </c>
      <c r="J4" s="28">
        <v>42</v>
      </c>
      <c r="K4" s="28" t="s">
        <v>26</v>
      </c>
      <c r="L4" s="28" t="s">
        <v>26</v>
      </c>
      <c r="M4" s="17">
        <f t="shared" ref="M4:M9" si="0">SUM(G4:L4)</f>
        <v>42</v>
      </c>
      <c r="N4" s="10" t="s">
        <v>27</v>
      </c>
      <c r="O4" s="17" t="s">
        <v>22</v>
      </c>
      <c r="P4" s="29" t="s">
        <v>26</v>
      </c>
      <c r="Q4" s="29" t="s">
        <v>26</v>
      </c>
      <c r="R4" s="29" t="s">
        <v>26</v>
      </c>
      <c r="S4" s="34">
        <v>2</v>
      </c>
      <c r="T4" s="34" t="s">
        <v>26</v>
      </c>
      <c r="U4" s="34" t="s">
        <v>26</v>
      </c>
      <c r="V4" s="34">
        <v>2</v>
      </c>
      <c r="W4" s="10" t="s">
        <v>27</v>
      </c>
      <c r="X4" s="10">
        <f>M4/2</f>
        <v>21</v>
      </c>
      <c r="Y4" s="10">
        <v>21</v>
      </c>
    </row>
    <row r="5" s="10" customFormat="1" ht="21" spans="1:24">
      <c r="A5" s="15"/>
      <c r="B5" s="16">
        <v>1359585</v>
      </c>
      <c r="C5" s="16" t="s">
        <v>23</v>
      </c>
      <c r="D5" s="17" t="s">
        <v>28</v>
      </c>
      <c r="E5" s="17" t="s">
        <v>29</v>
      </c>
      <c r="F5" s="15" t="s">
        <v>20</v>
      </c>
      <c r="G5" s="18" t="s">
        <v>26</v>
      </c>
      <c r="H5" s="18" t="s">
        <v>26</v>
      </c>
      <c r="I5" s="18">
        <v>42</v>
      </c>
      <c r="J5" s="28" t="s">
        <v>26</v>
      </c>
      <c r="K5" s="28" t="s">
        <v>26</v>
      </c>
      <c r="L5" s="28" t="s">
        <v>26</v>
      </c>
      <c r="M5" s="17">
        <f t="shared" si="0"/>
        <v>42</v>
      </c>
      <c r="N5" s="10" t="s">
        <v>27</v>
      </c>
      <c r="O5" s="17" t="s">
        <v>22</v>
      </c>
      <c r="P5" s="29" t="s">
        <v>26</v>
      </c>
      <c r="Q5" s="29" t="s">
        <v>26</v>
      </c>
      <c r="R5" s="29">
        <v>2</v>
      </c>
      <c r="S5" s="34" t="s">
        <v>26</v>
      </c>
      <c r="T5" s="34" t="s">
        <v>26</v>
      </c>
      <c r="U5" s="34" t="s">
        <v>26</v>
      </c>
      <c r="V5" s="34">
        <v>2</v>
      </c>
      <c r="W5" s="10" t="s">
        <v>27</v>
      </c>
      <c r="X5" s="10">
        <f>M5/2</f>
        <v>21</v>
      </c>
    </row>
    <row r="6" s="10" customFormat="1" ht="21" spans="1:24">
      <c r="A6" s="15"/>
      <c r="B6" s="16">
        <v>1359585</v>
      </c>
      <c r="C6" s="16" t="s">
        <v>23</v>
      </c>
      <c r="D6" s="17" t="s">
        <v>30</v>
      </c>
      <c r="E6" s="17" t="s">
        <v>31</v>
      </c>
      <c r="F6" s="15" t="s">
        <v>20</v>
      </c>
      <c r="G6" s="18" t="s">
        <v>26</v>
      </c>
      <c r="H6" s="18">
        <v>42</v>
      </c>
      <c r="I6" s="18" t="s">
        <v>26</v>
      </c>
      <c r="J6" s="28" t="s">
        <v>26</v>
      </c>
      <c r="K6" s="28" t="s">
        <v>26</v>
      </c>
      <c r="L6" s="28" t="s">
        <v>26</v>
      </c>
      <c r="M6" s="17">
        <f t="shared" si="0"/>
        <v>42</v>
      </c>
      <c r="N6" s="10" t="s">
        <v>27</v>
      </c>
      <c r="O6" s="17" t="s">
        <v>22</v>
      </c>
      <c r="P6" s="29" t="s">
        <v>26</v>
      </c>
      <c r="Q6" s="29">
        <v>2</v>
      </c>
      <c r="R6" s="29" t="s">
        <v>26</v>
      </c>
      <c r="S6" s="34" t="s">
        <v>26</v>
      </c>
      <c r="T6" s="34" t="s">
        <v>26</v>
      </c>
      <c r="U6" s="34" t="s">
        <v>26</v>
      </c>
      <c r="V6" s="34">
        <v>2</v>
      </c>
      <c r="W6" s="10" t="s">
        <v>27</v>
      </c>
      <c r="X6" s="10">
        <f>M6/2</f>
        <v>21</v>
      </c>
    </row>
    <row r="7" s="10" customFormat="1" ht="21" spans="1:24">
      <c r="A7" s="15"/>
      <c r="B7" s="16">
        <v>1359585</v>
      </c>
      <c r="C7" s="16" t="s">
        <v>23</v>
      </c>
      <c r="D7" s="17" t="s">
        <v>32</v>
      </c>
      <c r="E7" s="17" t="s">
        <v>33</v>
      </c>
      <c r="F7" s="15" t="s">
        <v>20</v>
      </c>
      <c r="G7" s="18" t="s">
        <v>26</v>
      </c>
      <c r="H7" s="18" t="s">
        <v>26</v>
      </c>
      <c r="I7" s="18" t="s">
        <v>26</v>
      </c>
      <c r="J7" s="28" t="s">
        <v>26</v>
      </c>
      <c r="K7" s="28">
        <v>42</v>
      </c>
      <c r="L7" s="28" t="s">
        <v>26</v>
      </c>
      <c r="M7" s="17">
        <f t="shared" si="0"/>
        <v>42</v>
      </c>
      <c r="N7" s="10" t="s">
        <v>27</v>
      </c>
      <c r="O7" s="17" t="s">
        <v>22</v>
      </c>
      <c r="P7" s="29" t="s">
        <v>26</v>
      </c>
      <c r="Q7" s="29" t="s">
        <v>26</v>
      </c>
      <c r="R7" s="29" t="s">
        <v>26</v>
      </c>
      <c r="S7" s="34" t="s">
        <v>26</v>
      </c>
      <c r="T7" s="34">
        <v>2</v>
      </c>
      <c r="U7" s="34" t="s">
        <v>26</v>
      </c>
      <c r="V7" s="34">
        <v>2</v>
      </c>
      <c r="W7" s="10" t="s">
        <v>27</v>
      </c>
      <c r="X7" s="10">
        <f>M7/2</f>
        <v>21</v>
      </c>
    </row>
    <row r="8" s="10" customFormat="1" ht="21" spans="1:24">
      <c r="A8" s="15"/>
      <c r="B8" s="16">
        <v>1359585</v>
      </c>
      <c r="C8" s="16" t="s">
        <v>23</v>
      </c>
      <c r="D8" s="17" t="s">
        <v>34</v>
      </c>
      <c r="E8" s="17" t="s">
        <v>35</v>
      </c>
      <c r="F8" s="15" t="s">
        <v>20</v>
      </c>
      <c r="G8" s="18">
        <v>42</v>
      </c>
      <c r="H8" s="18" t="s">
        <v>26</v>
      </c>
      <c r="I8" s="18" t="s">
        <v>26</v>
      </c>
      <c r="J8" s="28" t="s">
        <v>26</v>
      </c>
      <c r="K8" s="28" t="s">
        <v>26</v>
      </c>
      <c r="L8" s="28" t="s">
        <v>26</v>
      </c>
      <c r="M8" s="17">
        <f t="shared" si="0"/>
        <v>42</v>
      </c>
      <c r="N8" s="10" t="s">
        <v>27</v>
      </c>
      <c r="O8" s="17" t="s">
        <v>22</v>
      </c>
      <c r="P8" s="29">
        <v>2</v>
      </c>
      <c r="Q8" s="29" t="s">
        <v>26</v>
      </c>
      <c r="R8" s="29" t="s">
        <v>26</v>
      </c>
      <c r="S8" s="34" t="s">
        <v>26</v>
      </c>
      <c r="T8" s="34" t="s">
        <v>26</v>
      </c>
      <c r="U8" s="34" t="s">
        <v>26</v>
      </c>
      <c r="V8" s="34">
        <v>2</v>
      </c>
      <c r="W8" s="10" t="s">
        <v>27</v>
      </c>
      <c r="X8" s="10">
        <f>M8/2</f>
        <v>21</v>
      </c>
    </row>
    <row r="9" s="10" customFormat="1" ht="21" spans="1:24">
      <c r="A9" s="15"/>
      <c r="B9" s="16">
        <v>1359585</v>
      </c>
      <c r="C9" s="16" t="s">
        <v>23</v>
      </c>
      <c r="D9" s="17" t="s">
        <v>36</v>
      </c>
      <c r="E9" s="17" t="s">
        <v>37</v>
      </c>
      <c r="F9" s="15" t="s">
        <v>20</v>
      </c>
      <c r="G9" s="18" t="s">
        <v>26</v>
      </c>
      <c r="H9" s="18" t="s">
        <v>26</v>
      </c>
      <c r="I9" s="18" t="s">
        <v>26</v>
      </c>
      <c r="J9" s="28" t="s">
        <v>26</v>
      </c>
      <c r="K9" s="28" t="s">
        <v>26</v>
      </c>
      <c r="L9" s="28">
        <v>36</v>
      </c>
      <c r="M9" s="17">
        <f t="shared" si="0"/>
        <v>36</v>
      </c>
      <c r="N9" s="10" t="s">
        <v>27</v>
      </c>
      <c r="O9" s="17" t="s">
        <v>22</v>
      </c>
      <c r="P9" s="29" t="s">
        <v>26</v>
      </c>
      <c r="Q9" s="29" t="s">
        <v>26</v>
      </c>
      <c r="R9" s="29" t="s">
        <v>26</v>
      </c>
      <c r="S9" s="34" t="s">
        <v>26</v>
      </c>
      <c r="T9" s="34" t="s">
        <v>26</v>
      </c>
      <c r="U9" s="34">
        <v>2</v>
      </c>
      <c r="V9" s="34">
        <v>2</v>
      </c>
      <c r="W9" s="10" t="s">
        <v>27</v>
      </c>
      <c r="X9" s="10">
        <f>M9/2</f>
        <v>18</v>
      </c>
    </row>
    <row r="10" ht="21" spans="1:22">
      <c r="A10" s="19"/>
      <c r="B10" s="8"/>
      <c r="C10" s="8"/>
      <c r="D10" s="20"/>
      <c r="E10" s="20"/>
      <c r="F10" s="19" t="s">
        <v>13</v>
      </c>
      <c r="G10" s="21">
        <f>SUM(G3:G9)</f>
        <v>167</v>
      </c>
      <c r="H10" s="21">
        <f t="shared" ref="H10:M10" si="1">SUM(H3:H9)</f>
        <v>292</v>
      </c>
      <c r="I10" s="21">
        <f t="shared" si="1"/>
        <v>292</v>
      </c>
      <c r="J10" s="21">
        <f t="shared" si="1"/>
        <v>292</v>
      </c>
      <c r="K10" s="21">
        <f t="shared" si="1"/>
        <v>292</v>
      </c>
      <c r="L10" s="21">
        <f t="shared" si="1"/>
        <v>161</v>
      </c>
      <c r="M10" s="20">
        <f t="shared" si="1"/>
        <v>1496</v>
      </c>
      <c r="O10" s="20"/>
      <c r="P10" s="30"/>
      <c r="Q10" s="30"/>
      <c r="R10" s="30"/>
      <c r="S10" s="35"/>
      <c r="T10" s="35"/>
      <c r="U10" s="35"/>
      <c r="V10" s="35"/>
    </row>
    <row r="11" ht="21" spans="1:22">
      <c r="A11" s="19"/>
      <c r="B11" s="8"/>
      <c r="C11" s="8"/>
      <c r="D11" s="20"/>
      <c r="E11" s="20"/>
      <c r="F11" s="19"/>
      <c r="G11" s="21"/>
      <c r="H11" s="21"/>
      <c r="I11" s="21"/>
      <c r="J11" s="31"/>
      <c r="K11" s="31"/>
      <c r="L11" s="31"/>
      <c r="M11" s="20"/>
      <c r="O11" s="20"/>
      <c r="P11" s="30"/>
      <c r="Q11" s="30"/>
      <c r="R11" s="30"/>
      <c r="S11" s="35"/>
      <c r="T11" s="35"/>
      <c r="U11" s="35"/>
      <c r="V11" s="35"/>
    </row>
    <row r="12" spans="6:13">
      <c r="F12" s="22"/>
      <c r="G12" s="22" t="s">
        <v>7</v>
      </c>
      <c r="H12" s="22" t="s">
        <v>8</v>
      </c>
      <c r="I12" s="22" t="s">
        <v>9</v>
      </c>
      <c r="J12" s="22" t="s">
        <v>10</v>
      </c>
      <c r="K12" s="22" t="s">
        <v>11</v>
      </c>
      <c r="L12" s="22" t="s">
        <v>12</v>
      </c>
      <c r="M12" s="24"/>
    </row>
    <row r="13" ht="21" spans="6:20">
      <c r="F13" s="22" t="s">
        <v>21</v>
      </c>
      <c r="G13" s="14">
        <v>125</v>
      </c>
      <c r="H13" s="14">
        <v>250</v>
      </c>
      <c r="I13" s="14">
        <v>250</v>
      </c>
      <c r="J13" s="26">
        <v>250</v>
      </c>
      <c r="K13" s="26">
        <v>250</v>
      </c>
      <c r="L13" s="26">
        <v>125</v>
      </c>
      <c r="T13" s="36">
        <v>45422</v>
      </c>
    </row>
    <row r="14" spans="6:13">
      <c r="F14" s="22" t="s">
        <v>27</v>
      </c>
      <c r="G14" s="23">
        <v>42</v>
      </c>
      <c r="H14" s="23">
        <v>42</v>
      </c>
      <c r="I14" s="23">
        <v>42</v>
      </c>
      <c r="J14" s="23">
        <v>42</v>
      </c>
      <c r="K14" s="23">
        <v>42</v>
      </c>
      <c r="L14" s="23">
        <v>36</v>
      </c>
      <c r="M14" s="24"/>
    </row>
    <row r="15" spans="7:13">
      <c r="G15" s="24"/>
      <c r="H15" s="24"/>
      <c r="I15" s="24"/>
      <c r="J15" s="24"/>
      <c r="K15" s="24"/>
      <c r="L15" s="24"/>
      <c r="M15" s="24"/>
    </row>
  </sheetData>
  <pageMargins left="0.7" right="0.7" top="0.75" bottom="0.75" header="0.3" footer="0.3"/>
  <pageSetup paperSize="9" scale="5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tabSelected="1" workbookViewId="0">
      <selection activeCell="B3" sqref="B3:B9"/>
    </sheetView>
  </sheetViews>
  <sheetFormatPr defaultColWidth="8.66666666666667" defaultRowHeight="20" outlineLevelCol="1"/>
  <cols>
    <col min="1" max="1" width="11.5" style="1" customWidth="1"/>
    <col min="2" max="2" width="16.8333333333333" customWidth="1"/>
  </cols>
  <sheetData>
    <row r="1" spans="1:1">
      <c r="A1" s="1" t="s">
        <v>0</v>
      </c>
    </row>
    <row r="2" spans="1:2">
      <c r="A2" s="2" t="s">
        <v>2</v>
      </c>
      <c r="B2" s="3" t="s">
        <v>38</v>
      </c>
    </row>
    <row r="3" ht="21" spans="1:2">
      <c r="A3" s="4">
        <v>1359583</v>
      </c>
      <c r="B3" s="5">
        <v>125</v>
      </c>
    </row>
    <row r="4" ht="21" spans="1:2">
      <c r="A4" s="6">
        <v>1359585</v>
      </c>
      <c r="B4" s="7">
        <v>21</v>
      </c>
    </row>
    <row r="5" ht="21" spans="1:2">
      <c r="A5" s="6">
        <v>1359585</v>
      </c>
      <c r="B5" s="7">
        <v>21</v>
      </c>
    </row>
    <row r="6" ht="21" spans="1:2">
      <c r="A6" s="6">
        <v>1359585</v>
      </c>
      <c r="B6" s="7">
        <v>21</v>
      </c>
    </row>
    <row r="7" ht="21" spans="1:2">
      <c r="A7" s="6">
        <v>1359585</v>
      </c>
      <c r="B7" s="7">
        <v>21</v>
      </c>
    </row>
    <row r="8" ht="21" spans="1:2">
      <c r="A8" s="6">
        <v>1359585</v>
      </c>
      <c r="B8" s="7">
        <v>21</v>
      </c>
    </row>
    <row r="9" ht="21" spans="1:2">
      <c r="A9" s="6">
        <v>1359585</v>
      </c>
      <c r="B9" s="7">
        <v>21</v>
      </c>
    </row>
    <row r="10" ht="21" spans="1:1">
      <c r="A10" s="8"/>
    </row>
    <row r="11" ht="21" spans="1:1">
      <c r="A11" s="8"/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x m l   v e r s i o n = " 1 . 0 " ? > < c t : c o n t e n t T y p e S c h e m a   c t : _ = " "   m a : _ = " "   m a : c o n t e n t T y p e N a m e = " B e l g e "   m a : c o n t e n t T y p e I D = " 0 x 0 1 0 1 0 0 2 1 E 8 6 E 4 C F 9 6 1 3 8 4 2 9 3 1 5 4 A 0 B 0 E F F 4 5 C 2 "   m a : c o n t e n t T y p e V e r s i o n = " 2 "   m a : c o n t e n t T y p e D e s c r i p t i o n = " Y e n i   b e l g e   o l u _t u r u n . "   m a : c o n t e n t T y p e S c o p e = " "   m a : v e r s i o n I D = " d b d f 3 6 b 7 2 0 6 d 7 4 2 4 6 f 1 1 b 8 f 3 9 0 f f f 5 2 2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b 7 1 b 5 5 9 d 4 9 2 a 4 7 3 e 7 f 1 f 2 9 7 d 3 0 e e 9 7 b b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3 = " 3 9 6 a 3 7 d 9 - 3 5 b e - 4 7 7 d - a 9 3 8 - 2 6 c 3 7 e 9 a 6 4 8 5 " >  
 < x s d : i m p o r t   n a m e s p a c e = " 3 9 6 a 3 7 d 9 - 3 5 b e - 4 7 7 d - a 9 3 8 - 2 6 c 3 7 e 9 a 6 4 8 5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3 : M e d i a S e r v i c e M e t a d a t a "   m i n O c c u r s = " 0 " / >  
 < x s d : e l e m e n t   r e f = " n s 3 : M e d i a S e r v i c e F a s t M e t a d a t a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3 9 6 a 3 7 d 9 - 3 5 b e - 4 7 7 d - a 9 3 8 - 2 6 c 3 7 e 9 a 6 4 8 5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0� e r i k   T � r � " / >  
 < x s d : e l e m e n t   r e f = " d c : t i t l e "   m i n O c c u r s = " 0 "   m a x O c c u r s = " 1 "   m a : i n d e x = " 4 "   m a : d i s p l a y N a m e = " B a _l 1k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450FA8CC-804E-4AD2-9955-C5585EB3A950}">
  <ds:schemaRefs/>
</ds:datastoreItem>
</file>

<file path=customXml/itemProps2.xml><?xml version="1.0" encoding="utf-8"?>
<ds:datastoreItem xmlns:ds="http://schemas.openxmlformats.org/officeDocument/2006/customXml" ds:itemID="{0F1C5A1A-6B52-4540-8658-8993622EBEA4}">
  <ds:schemaRefs/>
</ds:datastoreItem>
</file>

<file path=customXml/itemProps3.xml><?xml version="1.0" encoding="utf-8"?>
<ds:datastoreItem xmlns:ds="http://schemas.openxmlformats.org/officeDocument/2006/customXml" ds:itemID="{5388E37D-C0FC-491B-9097-A975994B496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加单1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Gökçe Güleç</dc:creator>
  <cp:lastModifiedBy>平常心A</cp:lastModifiedBy>
  <dcterms:created xsi:type="dcterms:W3CDTF">2019-12-20T08:10:00Z</dcterms:created>
  <cp:lastPrinted>2024-05-10T07:04:00Z</cp:lastPrinted>
  <dcterms:modified xsi:type="dcterms:W3CDTF">2024-05-28T13:21:33Z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0x01010021E86E4CF961384293154A0B0EFF45C2</vt:lpwstr>
  </property>
  <property fmtid="{D5CDD505-2E9C-101B-9397-08002B2CF9AE}" pid="3" name="KSOProductBuildVer">
    <vt:lpwstr>2052-12.1.0.16929</vt:lpwstr>
  </property>
  <property fmtid="{D5CDD505-2E9C-101B-9397-08002B2CF9AE}" pid="4" name="ICV">
    <vt:lpwstr>FE2E1B80F6C8484BB4A5E3F9E2AE836F_12</vt:lpwstr>
  </property>
</Properties>
</file>