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365701" sheetId="3" r:id="rId1"/>
  </sheets>
  <definedNames>
    <definedName name="_xlnm._FilterDatabase" localSheetId="0" hidden="1">'365701'!$A$3:$F$17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<sst xmlns="http://schemas.openxmlformats.org/spreadsheetml/2006/main" count="58" uniqueCount="18">
  <si>
    <t>品名</t>
  </si>
  <si>
    <r>
      <rPr>
        <sz val="12"/>
        <rFont val="宋体"/>
        <charset val="134"/>
      </rPr>
      <t>S</t>
    </r>
    <r>
      <rPr>
        <sz val="12"/>
        <rFont val="宋体"/>
        <charset val="134"/>
      </rPr>
      <t>TYLE NO.</t>
    </r>
  </si>
  <si>
    <t>COLOR</t>
  </si>
  <si>
    <r>
      <rPr>
        <sz val="12"/>
        <rFont val="宋体"/>
        <charset val="134"/>
      </rPr>
      <t>S</t>
    </r>
    <r>
      <rPr>
        <sz val="12"/>
        <rFont val="宋体"/>
        <charset val="134"/>
      </rPr>
      <t>IZE</t>
    </r>
  </si>
  <si>
    <t>总订单数</t>
  </si>
  <si>
    <t>6/20下单数</t>
  </si>
  <si>
    <t>挂牌</t>
  </si>
  <si>
    <t>842-2368</t>
  </si>
  <si>
    <t>米黄/蓝色组合 BLUE STRIPE</t>
  </si>
  <si>
    <t>XS</t>
  </si>
  <si>
    <t>S</t>
  </si>
  <si>
    <t>M</t>
  </si>
  <si>
    <t>L</t>
  </si>
  <si>
    <t>XL</t>
  </si>
  <si>
    <t>XXL</t>
  </si>
  <si>
    <t>合计</t>
  </si>
  <si>
    <t>TTL</t>
  </si>
  <si>
    <t>奶白/杏黄组合 CREAM STRIPE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</si>
</sst>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23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52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0" fillId="0" borderId="0" xfId="0" applyNumberFormat="1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E25" sqref="E25"/>
    </sheetView>
  </sheetViews>
  <sheetFormatPr defaultColWidth="9" defaultRowHeight="14.25"/>
  <cols>
    <col min="1" max="1" width="6.625" style="1" customWidth="1"/>
    <col min="2" max="2" width="11.125" style="2" customWidth="1"/>
    <col min="3" max="3" width="30.25" style="1" customWidth="1"/>
    <col min="4" max="4" width="9" style="1"/>
    <col min="5" max="5" width="11.125" style="1" customWidth="1"/>
    <col min="6" max="6" width="12.25" style="3" customWidth="1"/>
    <col min="7" max="7" width="11.375" style="3" hidden="1" customWidth="1"/>
    <col min="8" max="8" width="10.875" style="3" hidden="1" customWidth="1"/>
    <col min="9" max="9" width="12.625" style="4" hidden="1" customWidth="1"/>
    <col min="10" max="10" width="11.125" style="3" hidden="1" customWidth="1"/>
    <col min="11" max="16384" width="9" style="3"/>
  </cols>
  <sheetData>
    <row r="1" spans="1:1">
      <c r="A1" s="5"/>
    </row>
    <row r="3" s="1" customFormat="1" ht="15" customHeight="1" spans="1:10">
      <c r="A3" s="6" t="s">
        <v>0</v>
      </c>
      <c r="B3" s="6" t="s">
        <v>1</v>
      </c>
      <c r="C3" s="7" t="s">
        <v>2</v>
      </c>
      <c r="D3" s="6" t="s">
        <v>3</v>
      </c>
      <c r="E3" s="8" t="s">
        <v>4</v>
      </c>
      <c r="F3" s="9" t="s">
        <v>5</v>
      </c>
      <c r="G3" s="10"/>
      <c r="J3" s="16"/>
    </row>
    <row r="4" s="1" customFormat="1" ht="15" customHeight="1" spans="1:10">
      <c r="A4" s="6" t="s">
        <v>6</v>
      </c>
      <c r="B4" s="11" t="s">
        <v>7</v>
      </c>
      <c r="C4" s="12" t="s">
        <v>8</v>
      </c>
      <c r="D4" s="7" t="s">
        <v>9</v>
      </c>
      <c r="E4" s="7">
        <v>540</v>
      </c>
      <c r="F4" s="13">
        <v>545</v>
      </c>
      <c r="G4" s="1">
        <f>E4*0.02</f>
        <v>10.8</v>
      </c>
      <c r="H4" s="14">
        <f>G4+E4</f>
        <v>550.8</v>
      </c>
      <c r="I4" s="1">
        <f>F4-E4</f>
        <v>5</v>
      </c>
      <c r="J4" s="16">
        <f>F4/E4</f>
        <v>1.00925925925926</v>
      </c>
    </row>
    <row r="5" s="1" customFormat="1" ht="15" customHeight="1" spans="1:10">
      <c r="A5" s="6" t="s">
        <v>6</v>
      </c>
      <c r="B5" s="11" t="s">
        <v>7</v>
      </c>
      <c r="C5" s="12" t="s">
        <v>8</v>
      </c>
      <c r="D5" s="7" t="s">
        <v>10</v>
      </c>
      <c r="E5" s="7">
        <v>1101</v>
      </c>
      <c r="F5" s="13">
        <v>1110</v>
      </c>
      <c r="G5" s="1">
        <f>E5*0.02</f>
        <v>22.02</v>
      </c>
      <c r="H5" s="14">
        <f>G5+E5</f>
        <v>1123.02</v>
      </c>
      <c r="I5" s="1">
        <f>F5-E5</f>
        <v>9</v>
      </c>
      <c r="J5" s="16">
        <f>F5/E5</f>
        <v>1.00817438692098</v>
      </c>
    </row>
    <row r="6" s="1" customFormat="1" ht="15" customHeight="1" spans="1:10">
      <c r="A6" s="6" t="s">
        <v>6</v>
      </c>
      <c r="B6" s="11" t="s">
        <v>7</v>
      </c>
      <c r="C6" s="12" t="s">
        <v>8</v>
      </c>
      <c r="D6" s="7" t="s">
        <v>11</v>
      </c>
      <c r="E6" s="7">
        <v>1891</v>
      </c>
      <c r="F6" s="13">
        <v>1930</v>
      </c>
      <c r="G6" s="1">
        <f>E6*0.02</f>
        <v>37.82</v>
      </c>
      <c r="H6" s="14">
        <f>G6+E6</f>
        <v>1928.82</v>
      </c>
      <c r="I6" s="1">
        <f>F6-E6</f>
        <v>39</v>
      </c>
      <c r="J6" s="16">
        <f>F6/E6</f>
        <v>1.02062400846113</v>
      </c>
    </row>
    <row r="7" s="1" customFormat="1" ht="15" customHeight="1" spans="1:10">
      <c r="A7" s="6" t="s">
        <v>6</v>
      </c>
      <c r="B7" s="11" t="s">
        <v>7</v>
      </c>
      <c r="C7" s="12" t="s">
        <v>8</v>
      </c>
      <c r="D7" s="7" t="s">
        <v>12</v>
      </c>
      <c r="E7" s="7">
        <v>1790</v>
      </c>
      <c r="F7" s="13">
        <v>1800</v>
      </c>
      <c r="G7" s="1">
        <f>E7*0.02</f>
        <v>35.8</v>
      </c>
      <c r="H7" s="14">
        <f>G7+E7</f>
        <v>1825.8</v>
      </c>
      <c r="I7" s="1">
        <f>F7-E7</f>
        <v>10</v>
      </c>
      <c r="J7" s="16">
        <f>F7/E7</f>
        <v>1.00558659217877</v>
      </c>
    </row>
    <row r="8" s="1" customFormat="1" ht="15" customHeight="1" spans="1:10">
      <c r="A8" s="6" t="s">
        <v>6</v>
      </c>
      <c r="B8" s="11" t="s">
        <v>7</v>
      </c>
      <c r="C8" s="12" t="s">
        <v>8</v>
      </c>
      <c r="D8" s="7" t="s">
        <v>13</v>
      </c>
      <c r="E8" s="7">
        <v>1141</v>
      </c>
      <c r="F8" s="13">
        <v>1155</v>
      </c>
      <c r="G8" s="1">
        <f>E8*0.02</f>
        <v>22.82</v>
      </c>
      <c r="H8" s="14">
        <f>G8+E8</f>
        <v>1163.82</v>
      </c>
      <c r="I8" s="1">
        <f>F8-E8</f>
        <v>14</v>
      </c>
      <c r="J8" s="16">
        <f>F8/E8</f>
        <v>1.01226993865031</v>
      </c>
    </row>
    <row r="9" s="1" customFormat="1" ht="15" customHeight="1" spans="1:10">
      <c r="A9" s="6" t="s">
        <v>6</v>
      </c>
      <c r="B9" s="11" t="s">
        <v>7</v>
      </c>
      <c r="C9" s="12" t="s">
        <v>8</v>
      </c>
      <c r="D9" s="7" t="s">
        <v>14</v>
      </c>
      <c r="E9" s="7">
        <v>485</v>
      </c>
      <c r="F9" s="13">
        <v>490</v>
      </c>
      <c r="G9" s="1">
        <f>E9*0.02</f>
        <v>9.7</v>
      </c>
      <c r="H9" s="14">
        <f>G9+E9</f>
        <v>494.7</v>
      </c>
      <c r="I9" s="1">
        <f>F9-E9</f>
        <v>5</v>
      </c>
      <c r="J9" s="16">
        <f>F9/E9</f>
        <v>1.01030927835052</v>
      </c>
    </row>
    <row r="10" s="1" customFormat="1" ht="15" customHeight="1" spans="1:10">
      <c r="A10" s="6"/>
      <c r="B10" s="15"/>
      <c r="C10" s="7" t="s">
        <v>15</v>
      </c>
      <c r="D10" s="7" t="s">
        <v>16</v>
      </c>
      <c r="E10" s="7">
        <f>SUM(E4:E9)</f>
        <v>6948</v>
      </c>
      <c r="F10" s="13">
        <f>SUM(F4:F9)</f>
        <v>7030</v>
      </c>
      <c r="G10" s="1">
        <f>E10*0.01</f>
        <v>69.48</v>
      </c>
      <c r="H10" s="14">
        <f>G10+E10</f>
        <v>7017.48</v>
      </c>
      <c r="I10" s="1">
        <f>F10-E10</f>
        <v>82</v>
      </c>
      <c r="J10" s="16">
        <f>F10/E10</f>
        <v>1.01180195739781</v>
      </c>
    </row>
    <row r="11" s="1" customFormat="1" ht="15" customHeight="1" spans="1:10">
      <c r="A11" s="6" t="s">
        <v>6</v>
      </c>
      <c r="B11" s="11" t="s">
        <v>7</v>
      </c>
      <c r="C11" s="12" t="s">
        <v>17</v>
      </c>
      <c r="D11" s="7" t="s">
        <v>9</v>
      </c>
      <c r="E11" s="7">
        <v>613</v>
      </c>
      <c r="F11" s="13">
        <v>620</v>
      </c>
      <c r="G11" s="1">
        <f>E11*0.02</f>
        <v>12.26</v>
      </c>
      <c r="H11" s="14">
        <f>G11+E11</f>
        <v>625.26</v>
      </c>
      <c r="I11" s="1">
        <f>F11-E11</f>
        <v>7</v>
      </c>
      <c r="J11" s="16">
        <f>F11/E11</f>
        <v>1.01141924959217</v>
      </c>
    </row>
    <row r="12" s="1" customFormat="1" ht="15" customHeight="1" spans="1:10">
      <c r="A12" s="6" t="s">
        <v>6</v>
      </c>
      <c r="B12" s="11" t="s">
        <v>7</v>
      </c>
      <c r="C12" s="12" t="s">
        <v>17</v>
      </c>
      <c r="D12" s="7" t="s">
        <v>10</v>
      </c>
      <c r="E12" s="7">
        <v>1169</v>
      </c>
      <c r="F12" s="13">
        <v>1180</v>
      </c>
      <c r="G12" s="1">
        <f>E12*0.02</f>
        <v>23.38</v>
      </c>
      <c r="H12" s="14">
        <f>G12+E12</f>
        <v>1192.38</v>
      </c>
      <c r="I12" s="1">
        <f>F12-E12</f>
        <v>11</v>
      </c>
      <c r="J12" s="16">
        <f>F12/E12</f>
        <v>1.00940975192472</v>
      </c>
    </row>
    <row r="13" s="1" customFormat="1" ht="15" customHeight="1" spans="1:10">
      <c r="A13" s="6" t="s">
        <v>6</v>
      </c>
      <c r="B13" s="11" t="s">
        <v>7</v>
      </c>
      <c r="C13" s="12" t="s">
        <v>17</v>
      </c>
      <c r="D13" s="7" t="s">
        <v>11</v>
      </c>
      <c r="E13" s="7">
        <v>2094</v>
      </c>
      <c r="F13" s="13">
        <v>2110</v>
      </c>
      <c r="G13" s="1">
        <f>E13*0.02</f>
        <v>41.88</v>
      </c>
      <c r="H13" s="14">
        <f>G13+E13</f>
        <v>2135.88</v>
      </c>
      <c r="I13" s="1">
        <f>F13-E13</f>
        <v>16</v>
      </c>
      <c r="J13" s="16">
        <f>F13/E13</f>
        <v>1.00764087870105</v>
      </c>
    </row>
    <row r="14" s="1" customFormat="1" ht="15" customHeight="1" spans="1:10">
      <c r="A14" s="6" t="s">
        <v>6</v>
      </c>
      <c r="B14" s="11" t="s">
        <v>7</v>
      </c>
      <c r="C14" s="12" t="s">
        <v>17</v>
      </c>
      <c r="D14" s="7" t="s">
        <v>12</v>
      </c>
      <c r="E14" s="7">
        <v>1981</v>
      </c>
      <c r="F14" s="13">
        <v>2000</v>
      </c>
      <c r="G14" s="1">
        <f>E14*0.02</f>
        <v>39.62</v>
      </c>
      <c r="H14" s="14">
        <f>G14+E14</f>
        <v>2020.62</v>
      </c>
      <c r="I14" s="1">
        <f>F14-E14</f>
        <v>19</v>
      </c>
      <c r="J14" s="16">
        <f>F14/E14</f>
        <v>1.00959111559818</v>
      </c>
    </row>
    <row r="15" s="1" customFormat="1" ht="15" customHeight="1" spans="1:10">
      <c r="A15" s="6" t="s">
        <v>6</v>
      </c>
      <c r="B15" s="11" t="s">
        <v>7</v>
      </c>
      <c r="C15" s="12" t="s">
        <v>17</v>
      </c>
      <c r="D15" s="7" t="s">
        <v>13</v>
      </c>
      <c r="E15" s="7">
        <v>1255</v>
      </c>
      <c r="F15" s="13">
        <v>1265</v>
      </c>
      <c r="G15" s="1">
        <f>E15*0.02</f>
        <v>25.1</v>
      </c>
      <c r="H15" s="14">
        <f>G15+E15</f>
        <v>1280.1</v>
      </c>
      <c r="I15" s="1">
        <f>F15-E15</f>
        <v>10</v>
      </c>
      <c r="J15" s="16">
        <f>F15/E15</f>
        <v>1.00796812749004</v>
      </c>
    </row>
    <row r="16" s="1" customFormat="1" ht="15" customHeight="1" spans="1:10">
      <c r="A16" s="6" t="s">
        <v>6</v>
      </c>
      <c r="B16" s="11" t="s">
        <v>7</v>
      </c>
      <c r="C16" s="12" t="s">
        <v>17</v>
      </c>
      <c r="D16" s="7" t="s">
        <v>14</v>
      </c>
      <c r="E16" s="7">
        <v>593</v>
      </c>
      <c r="F16" s="13">
        <v>595</v>
      </c>
      <c r="G16" s="1">
        <f>E16*0.02</f>
        <v>11.86</v>
      </c>
      <c r="H16" s="14">
        <f>G16+E16</f>
        <v>604.86</v>
      </c>
      <c r="I16" s="1">
        <f>F16-E16</f>
        <v>2</v>
      </c>
      <c r="J16" s="16">
        <f>F16/E16</f>
        <v>1.00337268128162</v>
      </c>
    </row>
    <row r="17" s="1" customFormat="1" ht="15" customHeight="1" spans="1:10">
      <c r="A17" s="6"/>
      <c r="B17" s="15"/>
      <c r="C17" s="7" t="s">
        <v>15</v>
      </c>
      <c r="D17" s="7" t="s">
        <v>16</v>
      </c>
      <c r="E17" s="7">
        <f>SUM(E11:E16)</f>
        <v>7705</v>
      </c>
      <c r="F17" s="13">
        <f>SUM(F11:F16)</f>
        <v>7770</v>
      </c>
      <c r="G17" s="1">
        <f>E17*0.01</f>
        <v>77.05</v>
      </c>
      <c r="H17" s="14">
        <f>G17+E17</f>
        <v>7782.05</v>
      </c>
      <c r="I17" s="1">
        <f>F17-E17</f>
        <v>65</v>
      </c>
      <c r="J17" s="16">
        <f>F17/E17</f>
        <v>1.00843608046723</v>
      </c>
    </row>
    <row r="18" ht="15" customHeight="1"/>
    <row r="19" ht="15" customHeight="1"/>
    <row r="20" ht="15" customHeight="1"/>
    <row r="21" ht="15" customHeight="1"/>
  </sheetData>
  <autoFilter ref="A3:F17">
    <extLst/>
  </autoFilter>
  <pageMargins left="0.551181102362205" right="0.433070866141732" top="0.31496062992126" bottom="0.275590551181102" header="0.31496062992126" footer="0.31496062992126"/>
  <pageSetup paperSize="1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365701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Peggy</cp:lastModifiedBy>
  <dcterms:created xsi:type="dcterms:W3CDTF">2020-03-13T06:12:00Z</dcterms:created>
  <cp:lastPrinted>2020-03-23T07:35:00Z</cp:lastPrinted>
  <dcterms:modified xsi:type="dcterms:W3CDTF">2024-06-20T11:40:18Z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eyJoZGlkIjoiNjMxYWY1MzQ1NjczNGViZjBlODAyN2RlY2M1M2NmMWMifQ==</vt:lpwstr>
  </property>
  <property fmtid="{D5CDD505-2E9C-101B-9397-08002B2CF9AE}" pid="3" name="ICV">
    <vt:lpwstr>945B193183D445BFA0AD2537DACD0B68</vt:lpwstr>
  </property>
  <property fmtid="{D5CDD505-2E9C-101B-9397-08002B2CF9AE}" pid="4" name="KSOProductBuildVer">
    <vt:lpwstr>2052-12.1.0.16929</vt:lpwstr>
  </property>
</Properties>
</file>