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吊牌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B68E8011B9347E5A132469C98D428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77870" y="5274945"/>
          <a:ext cx="4245610" cy="1573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5FC99B831FD412F88F1FBA68FFD53A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51860" y="8468995"/>
          <a:ext cx="4605655" cy="1407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8238A9E1BE6F4D71A976FAAA9BA68BB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93110" y="12444730"/>
          <a:ext cx="4792345" cy="15252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9429EB77847A49958EC30CF9713C6EA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72485" y="16462375"/>
          <a:ext cx="4592320" cy="14065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<sst xmlns="http://schemas.openxmlformats.org/spreadsheetml/2006/main" count="65" uniqueCount="39">
  <si>
    <t>Vendor/Supplier Details</t>
  </si>
  <si>
    <t>公司名称：</t>
  </si>
  <si>
    <t>下单日期：</t>
  </si>
  <si>
    <t>地址：</t>
  </si>
  <si>
    <t>交货日期：</t>
  </si>
  <si>
    <t>联系电话：</t>
  </si>
  <si>
    <t>联系人：</t>
  </si>
  <si>
    <t>供应商</t>
  </si>
  <si>
    <t>邮箱：</t>
  </si>
  <si>
    <t>联系人</t>
  </si>
  <si>
    <t>发货地址：</t>
  </si>
  <si>
    <t>河南安阳市汤阴县兴隆路与惠民路交叉口/宁现琴  15890790160</t>
  </si>
  <si>
    <t xml:space="preserve">Metal accessories </t>
  </si>
  <si>
    <t>订单号</t>
  </si>
  <si>
    <t>款号</t>
  </si>
  <si>
    <t>图片</t>
  </si>
  <si>
    <t>尺寸</t>
  </si>
  <si>
    <t>材质</t>
  </si>
  <si>
    <t>名称</t>
  </si>
  <si>
    <t>要求</t>
  </si>
  <si>
    <t>尺码</t>
  </si>
  <si>
    <t>单价（元/pc）</t>
  </si>
  <si>
    <t>数量</t>
  </si>
  <si>
    <t>金额</t>
  </si>
  <si>
    <t>备注</t>
  </si>
  <si>
    <t>52400025-026</t>
  </si>
  <si>
    <t>狮子王</t>
  </si>
  <si>
    <t xml:space="preserve">Size:535*120mm
</t>
  </si>
  <si>
    <t>同52400054-55-56-57</t>
  </si>
  <si>
    <t>腰封</t>
  </si>
  <si>
    <t>跟确认图稿</t>
  </si>
  <si>
    <t>3-4Y</t>
  </si>
  <si>
    <t>免费提供5%损耗</t>
  </si>
  <si>
    <t>5-6Y</t>
  </si>
  <si>
    <t>7-8Y</t>
  </si>
  <si>
    <t>米奇</t>
  </si>
  <si>
    <t>9-10Y</t>
  </si>
  <si>
    <t>长发公主</t>
  </si>
  <si>
    <t>迪士尼公主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</si>
</sst>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Y&quot;"/>
  </numFmts>
  <fonts count="25">
    <font>
      <sz val="11"/>
      <color theme="1"/>
      <name val="等线"/>
      <charset val="134"/>
      <scheme val="minor"/>
    </font>
    <font>
      <sz val="14"/>
      <name val="等线 Light"/>
      <charset val="134"/>
    </font>
    <font>
      <b/>
      <sz val="14"/>
      <name val="等线 Light"/>
      <charset val="134"/>
    </font>
    <font>
      <b/>
      <sz val="16"/>
      <name val="等线 Light"/>
      <charset val="134"/>
    </font>
    <font>
      <b/>
      <sz val="20"/>
      <color rgb="FFFF0000"/>
      <name val="等线 Light"/>
      <charset val="134"/>
    </font>
    <font>
      <sz val="12"/>
      <name val="等线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7" fontId="1" fillId="0" borderId="2" xfId="0" applyNumberFormat="1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7" fontId="2" fillId="3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7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7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67E9340B-0999-4F9B-ACE8-9F8011DD08BE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zoomScale="50" zoomScaleNormal="50" topLeftCell="A6" workbookViewId="0">
      <selection activeCell="L6" sqref="L6"/>
    </sheetView>
  </sheetViews>
  <sheetFormatPr defaultColWidth="9" defaultRowHeight="17.4"/>
  <cols>
    <col min="1" max="2" width="20.4537037037037" style="1" customWidth="1"/>
    <col min="3" max="3" width="68.3333333333333" style="1" customWidth="1"/>
    <col min="4" max="5" width="24.3888888888889" style="1" customWidth="1"/>
    <col min="6" max="6" width="20.287037037037" style="1" customWidth="1"/>
    <col min="7" max="8" width="19.9907407407407" style="1" customWidth="1"/>
    <col min="9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15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16"/>
      <c r="L2" s="6"/>
      <c r="M2" s="17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18" t="s">
        <v>2</v>
      </c>
      <c r="L3" s="19">
        <v>45477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18" t="s">
        <v>4</v>
      </c>
      <c r="L4" s="19">
        <v>45487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18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18" t="s">
        <v>7</v>
      </c>
      <c r="L6" s="7"/>
    </row>
    <row r="7" s="1" customFormat="1" ht="28.5" customHeight="1" spans="1:12">
      <c r="A7" s="7" t="s">
        <v>8</v>
      </c>
      <c r="B7" s="7"/>
      <c r="C7" s="7"/>
      <c r="D7" s="7"/>
      <c r="E7" s="7"/>
      <c r="F7" s="7"/>
      <c r="G7" s="7"/>
      <c r="H7" s="7"/>
      <c r="I7" s="7"/>
      <c r="J7" s="7"/>
      <c r="K7" s="18" t="s">
        <v>9</v>
      </c>
      <c r="L7" s="7"/>
    </row>
    <row r="8" s="1" customFormat="1" ht="82" customHeight="1" spans="1:12">
      <c r="A8" s="7" t="s">
        <v>10</v>
      </c>
      <c r="B8" s="8" t="s">
        <v>11</v>
      </c>
      <c r="C8" s="9"/>
      <c r="D8" s="9"/>
      <c r="E8" s="9"/>
      <c r="F8" s="9"/>
      <c r="G8" s="9"/>
      <c r="H8" s="9"/>
      <c r="I8" s="9"/>
      <c r="J8" s="9"/>
      <c r="K8" s="20"/>
      <c r="L8" s="21"/>
    </row>
    <row r="9" s="1" customFormat="1" spans="1:12">
      <c r="A9" s="10" t="s">
        <v>12</v>
      </c>
      <c r="B9" s="11"/>
      <c r="C9" s="11"/>
      <c r="D9" s="11"/>
      <c r="E9" s="11"/>
      <c r="F9" s="11"/>
      <c r="G9" s="11"/>
      <c r="H9" s="11"/>
      <c r="I9" s="11"/>
      <c r="J9" s="11"/>
      <c r="K9" s="22"/>
      <c r="L9" s="11"/>
    </row>
    <row r="10" s="1" customFormat="1" ht="45" customHeight="1" spans="1:14">
      <c r="A10" s="12" t="s">
        <v>13</v>
      </c>
      <c r="B10" s="12" t="s">
        <v>14</v>
      </c>
      <c r="C10" s="12" t="s">
        <v>15</v>
      </c>
      <c r="D10" s="12" t="s">
        <v>16</v>
      </c>
      <c r="E10" s="12" t="s">
        <v>17</v>
      </c>
      <c r="F10" s="12" t="s">
        <v>18</v>
      </c>
      <c r="G10" s="12" t="s">
        <v>19</v>
      </c>
      <c r="H10" s="12" t="s">
        <v>20</v>
      </c>
      <c r="I10" s="23" t="s">
        <v>21</v>
      </c>
      <c r="J10" s="23" t="s">
        <v>22</v>
      </c>
      <c r="K10" s="24" t="s">
        <v>23</v>
      </c>
      <c r="L10" s="23" t="s">
        <v>24</v>
      </c>
      <c r="M10" s="25"/>
      <c r="N10" s="25"/>
    </row>
    <row r="11" s="1" customFormat="1" ht="103" customHeight="1" spans="1:16384">
      <c r="A11" s="13" t="s">
        <v>25</v>
      </c>
      <c r="B11" s="14" t="s">
        <v>26</v>
      </c>
      <c r="C11" s="14" t="str">
        <f>_xlfn.DISPIMG("ID_4B68E8011B9347E5A132469C98D428E3",1)</f>
        <v>=DISPIMG("ID_4B68E8011B9347E5A132469C98D428E3",1)</v>
      </c>
      <c r="D11" s="13" t="s">
        <v>27</v>
      </c>
      <c r="E11" s="13" t="s">
        <v>28</v>
      </c>
      <c r="F11" s="14" t="s">
        <v>29</v>
      </c>
      <c r="G11" s="14" t="s">
        <v>30</v>
      </c>
      <c r="H11" s="14" t="s">
        <v>31</v>
      </c>
      <c r="I11" s="14"/>
      <c r="J11" s="14">
        <v>1900</v>
      </c>
      <c r="K11" s="26">
        <f t="shared" ref="K11:K19" si="0">J11*I11</f>
        <v>0</v>
      </c>
      <c r="L11" s="14" t="s">
        <v>32</v>
      </c>
      <c r="XEY11" s="3"/>
      <c r="XEZ11" s="3"/>
      <c r="XFA11" s="3"/>
      <c r="XFB11" s="3"/>
      <c r="XFC11" s="3"/>
      <c r="XFD11" s="3"/>
    </row>
    <row r="12" s="1" customFormat="1" ht="103" customHeight="1" spans="1:16384">
      <c r="A12" s="13"/>
      <c r="B12" s="14"/>
      <c r="C12" s="14"/>
      <c r="D12" s="13"/>
      <c r="E12" s="13"/>
      <c r="F12" s="14"/>
      <c r="G12" s="14"/>
      <c r="H12" s="14" t="s">
        <v>33</v>
      </c>
      <c r="I12" s="14"/>
      <c r="J12" s="14">
        <v>1900</v>
      </c>
      <c r="K12" s="26">
        <f t="shared" si="0"/>
        <v>0</v>
      </c>
      <c r="L12" s="14"/>
      <c r="XEY12" s="3"/>
      <c r="XEZ12" s="3"/>
      <c r="XFA12" s="3"/>
      <c r="XFB12" s="3"/>
      <c r="XFC12" s="3"/>
      <c r="XFD12" s="3"/>
    </row>
    <row r="13" s="1" customFormat="1" ht="103" customHeight="1" spans="1:16384">
      <c r="A13" s="14"/>
      <c r="B13" s="14"/>
      <c r="C13" s="14"/>
      <c r="D13" s="13"/>
      <c r="E13" s="13"/>
      <c r="F13" s="14"/>
      <c r="G13" s="14"/>
      <c r="H13" s="14" t="s">
        <v>34</v>
      </c>
      <c r="I13" s="14"/>
      <c r="J13" s="14">
        <v>1900</v>
      </c>
      <c r="K13" s="26">
        <f t="shared" si="0"/>
        <v>0</v>
      </c>
      <c r="L13" s="14"/>
      <c r="XEY13" s="3"/>
      <c r="XEZ13" s="3"/>
      <c r="XFA13" s="3"/>
      <c r="XFB13" s="3"/>
      <c r="XFC13" s="3"/>
      <c r="XFD13" s="3"/>
    </row>
    <row r="14" s="1" customFormat="1" ht="103" customHeight="1" spans="1:16384">
      <c r="A14" s="13" t="s">
        <v>25</v>
      </c>
      <c r="B14" s="14" t="s">
        <v>35</v>
      </c>
      <c r="C14" s="14" t="str">
        <f>_xlfn.DISPIMG("ID_C5FC99B831FD412F88F1FBA68FFD53AE",1)</f>
        <v>=DISPIMG("ID_C5FC99B831FD412F88F1FBA68FFD53AE",1)</v>
      </c>
      <c r="D14" s="13" t="s">
        <v>27</v>
      </c>
      <c r="E14" s="13" t="s">
        <v>28</v>
      </c>
      <c r="F14" s="14" t="s">
        <v>29</v>
      </c>
      <c r="G14" s="14" t="s">
        <v>30</v>
      </c>
      <c r="H14" s="14" t="s">
        <v>33</v>
      </c>
      <c r="I14" s="14"/>
      <c r="J14" s="14">
        <v>1900</v>
      </c>
      <c r="K14" s="26">
        <f t="shared" si="0"/>
        <v>0</v>
      </c>
      <c r="L14" s="14" t="s">
        <v>32</v>
      </c>
      <c r="XEY14" s="3"/>
      <c r="XEZ14" s="3"/>
      <c r="XFA14" s="3"/>
      <c r="XFB14" s="3"/>
      <c r="XFC14" s="3"/>
      <c r="XFD14" s="3"/>
    </row>
    <row r="15" s="1" customFormat="1" ht="103" customHeight="1" spans="1:16384">
      <c r="A15" s="13"/>
      <c r="B15" s="14"/>
      <c r="C15" s="14"/>
      <c r="D15" s="13"/>
      <c r="E15" s="13"/>
      <c r="F15" s="14"/>
      <c r="G15" s="14"/>
      <c r="H15" s="14" t="s">
        <v>34</v>
      </c>
      <c r="I15" s="14"/>
      <c r="J15" s="14">
        <v>1900</v>
      </c>
      <c r="K15" s="26">
        <f t="shared" si="0"/>
        <v>0</v>
      </c>
      <c r="L15" s="14"/>
      <c r="XEY15" s="3"/>
      <c r="XEZ15" s="3"/>
      <c r="XFA15" s="3"/>
      <c r="XFB15" s="3"/>
      <c r="XFC15" s="3"/>
      <c r="XFD15" s="3"/>
    </row>
    <row r="16" s="1" customFormat="1" ht="103" customHeight="1" spans="1:16384">
      <c r="A16" s="14"/>
      <c r="B16" s="14"/>
      <c r="C16" s="14"/>
      <c r="D16" s="13"/>
      <c r="E16" s="13"/>
      <c r="F16" s="14"/>
      <c r="G16" s="14"/>
      <c r="H16" s="14" t="s">
        <v>36</v>
      </c>
      <c r="I16" s="14"/>
      <c r="J16" s="14">
        <v>1900</v>
      </c>
      <c r="K16" s="26">
        <f t="shared" si="0"/>
        <v>0</v>
      </c>
      <c r="L16" s="14"/>
      <c r="XEY16" s="3"/>
      <c r="XEZ16" s="3"/>
      <c r="XFA16" s="3"/>
      <c r="XFB16" s="3"/>
      <c r="XFC16" s="3"/>
      <c r="XFD16" s="3"/>
    </row>
    <row r="17" s="1" customFormat="1" ht="103" customHeight="1" spans="1:16384">
      <c r="A17" s="13" t="s">
        <v>25</v>
      </c>
      <c r="B17" s="14" t="s">
        <v>37</v>
      </c>
      <c r="C17" s="14" t="str">
        <f>_xlfn.DISPIMG("ID_8238A9E1BE6F4D71A976FAAA9BA68BBA",1)</f>
        <v>=DISPIMG("ID_8238A9E1BE6F4D71A976FAAA9BA68BBA",1)</v>
      </c>
      <c r="D17" s="13" t="s">
        <v>27</v>
      </c>
      <c r="E17" s="13" t="s">
        <v>28</v>
      </c>
      <c r="F17" s="14" t="s">
        <v>29</v>
      </c>
      <c r="G17" s="14" t="s">
        <v>30</v>
      </c>
      <c r="H17" s="14" t="s">
        <v>33</v>
      </c>
      <c r="I17" s="14"/>
      <c r="J17" s="14">
        <v>1900</v>
      </c>
      <c r="K17" s="26">
        <f t="shared" si="0"/>
        <v>0</v>
      </c>
      <c r="L17" s="14" t="s">
        <v>32</v>
      </c>
      <c r="XEY17" s="3"/>
      <c r="XEZ17" s="3"/>
      <c r="XFA17" s="3"/>
      <c r="XFB17" s="3"/>
      <c r="XFC17" s="3"/>
      <c r="XFD17" s="3"/>
    </row>
    <row r="18" s="1" customFormat="1" ht="103" customHeight="1" spans="1:16384">
      <c r="A18" s="13"/>
      <c r="B18" s="14"/>
      <c r="C18" s="14"/>
      <c r="D18" s="13"/>
      <c r="E18" s="13"/>
      <c r="F18" s="14"/>
      <c r="G18" s="14"/>
      <c r="H18" s="14" t="s">
        <v>34</v>
      </c>
      <c r="I18" s="14"/>
      <c r="J18" s="14">
        <v>1900</v>
      </c>
      <c r="K18" s="26">
        <f t="shared" si="0"/>
        <v>0</v>
      </c>
      <c r="L18" s="14"/>
      <c r="XEY18" s="3"/>
      <c r="XEZ18" s="3"/>
      <c r="XFA18" s="3"/>
      <c r="XFB18" s="3"/>
      <c r="XFC18" s="3"/>
      <c r="XFD18" s="3"/>
    </row>
    <row r="19" s="1" customFormat="1" ht="103" customHeight="1" spans="1:16384">
      <c r="A19" s="14"/>
      <c r="B19" s="14"/>
      <c r="C19" s="14"/>
      <c r="D19" s="13"/>
      <c r="E19" s="13"/>
      <c r="F19" s="14"/>
      <c r="G19" s="14"/>
      <c r="H19" s="14" t="s">
        <v>36</v>
      </c>
      <c r="I19" s="14"/>
      <c r="J19" s="14">
        <v>1900</v>
      </c>
      <c r="K19" s="26">
        <f t="shared" si="0"/>
        <v>0</v>
      </c>
      <c r="L19" s="14"/>
      <c r="XEY19" s="3"/>
      <c r="XEZ19" s="3"/>
      <c r="XFA19" s="3"/>
      <c r="XFB19" s="3"/>
      <c r="XFC19" s="3"/>
      <c r="XFD19" s="3"/>
    </row>
    <row r="20" s="1" customFormat="1" ht="103" customHeight="1" spans="1:16384">
      <c r="A20" s="13" t="s">
        <v>25</v>
      </c>
      <c r="B20" s="14" t="s">
        <v>38</v>
      </c>
      <c r="C20" s="14" t="str">
        <f>_xlfn.DISPIMG("ID_9429EB77847A49958EC30CF9713C6EAA",1)</f>
        <v>=DISPIMG("ID_9429EB77847A49958EC30CF9713C6EAA",1)</v>
      </c>
      <c r="D20" s="13" t="s">
        <v>27</v>
      </c>
      <c r="E20" s="13" t="s">
        <v>28</v>
      </c>
      <c r="F20" s="14" t="s">
        <v>29</v>
      </c>
      <c r="G20" s="14" t="s">
        <v>30</v>
      </c>
      <c r="H20" s="14" t="s">
        <v>31</v>
      </c>
      <c r="I20" s="14"/>
      <c r="J20" s="14">
        <v>1900</v>
      </c>
      <c r="K20" s="26">
        <v>950</v>
      </c>
      <c r="L20" s="14" t="s">
        <v>32</v>
      </c>
      <c r="XEY20" s="3"/>
      <c r="XEZ20" s="3"/>
      <c r="XFA20" s="3"/>
      <c r="XFB20" s="3"/>
      <c r="XFC20" s="3"/>
      <c r="XFD20" s="3"/>
    </row>
    <row r="21" s="1" customFormat="1" ht="103" customHeight="1" spans="1:16384">
      <c r="A21" s="13"/>
      <c r="B21" s="14"/>
      <c r="C21" s="14"/>
      <c r="D21" s="13"/>
      <c r="E21" s="13"/>
      <c r="F21" s="14"/>
      <c r="G21" s="14"/>
      <c r="H21" s="14" t="s">
        <v>33</v>
      </c>
      <c r="I21" s="14"/>
      <c r="J21" s="14">
        <v>1900</v>
      </c>
      <c r="K21" s="26">
        <v>950</v>
      </c>
      <c r="L21" s="14"/>
      <c r="XEY21" s="3"/>
      <c r="XEZ21" s="3"/>
      <c r="XFA21" s="3"/>
      <c r="XFB21" s="3"/>
      <c r="XFC21" s="3"/>
      <c r="XFD21" s="3"/>
    </row>
    <row r="22" s="1" customFormat="1" ht="103" customHeight="1" spans="1:16384">
      <c r="A22" s="14"/>
      <c r="B22" s="14"/>
      <c r="C22" s="14"/>
      <c r="D22" s="13"/>
      <c r="E22" s="13"/>
      <c r="F22" s="14"/>
      <c r="G22" s="14"/>
      <c r="H22" s="14" t="s">
        <v>34</v>
      </c>
      <c r="I22" s="14"/>
      <c r="J22" s="14">
        <v>1900</v>
      </c>
      <c r="K22" s="26">
        <v>950</v>
      </c>
      <c r="L22" s="14"/>
      <c r="XEY22" s="3"/>
      <c r="XEZ22" s="3"/>
      <c r="XFA22" s="3"/>
      <c r="XFB22" s="3"/>
      <c r="XFC22" s="3"/>
      <c r="XFD22" s="3"/>
    </row>
    <row r="23" ht="80" customHeight="1" spans="1:12">
      <c r="A23" s="14"/>
      <c r="B23" s="14"/>
      <c r="C23" s="14"/>
      <c r="D23" s="14"/>
      <c r="E23" s="14"/>
      <c r="F23" s="14"/>
      <c r="G23" s="14"/>
      <c r="H23" s="14"/>
      <c r="I23" s="14"/>
      <c r="J23" s="14">
        <f>SUM(J11:J22)</f>
        <v>22800</v>
      </c>
      <c r="K23" s="26">
        <f>SUM(K11:K22)</f>
        <v>2850</v>
      </c>
      <c r="L23" s="14"/>
    </row>
  </sheetData>
  <mergeCells count="41">
    <mergeCell ref="A1:L1"/>
    <mergeCell ref="A2:L2"/>
    <mergeCell ref="C3:I3"/>
    <mergeCell ref="C4:I4"/>
    <mergeCell ref="C5:I5"/>
    <mergeCell ref="C6:I6"/>
    <mergeCell ref="C7:I7"/>
    <mergeCell ref="B8:L8"/>
    <mergeCell ref="A9:L9"/>
    <mergeCell ref="A11:A13"/>
    <mergeCell ref="A14:A16"/>
    <mergeCell ref="A17:A19"/>
    <mergeCell ref="A20:A22"/>
    <mergeCell ref="B11:B13"/>
    <mergeCell ref="B14:B16"/>
    <mergeCell ref="B17:B19"/>
    <mergeCell ref="B20:B22"/>
    <mergeCell ref="C11:C13"/>
    <mergeCell ref="C14:C16"/>
    <mergeCell ref="C17:C19"/>
    <mergeCell ref="C20:C22"/>
    <mergeCell ref="D11:D13"/>
    <mergeCell ref="D14:D16"/>
    <mergeCell ref="D17:D19"/>
    <mergeCell ref="D20:D22"/>
    <mergeCell ref="E11:E13"/>
    <mergeCell ref="E14:E16"/>
    <mergeCell ref="E17:E19"/>
    <mergeCell ref="E20:E22"/>
    <mergeCell ref="F11:F13"/>
    <mergeCell ref="F14:F16"/>
    <mergeCell ref="F17:F19"/>
    <mergeCell ref="F20:F22"/>
    <mergeCell ref="G11:G13"/>
    <mergeCell ref="G14:G16"/>
    <mergeCell ref="G17:G19"/>
    <mergeCell ref="G20:G22"/>
    <mergeCell ref="L11:L13"/>
    <mergeCell ref="L14:L16"/>
    <mergeCell ref="L17:L19"/>
    <mergeCell ref="L20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2024-07-10T01:53:20Z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F86FD93B028E4A1D9CBBA30F56495AEB_12</vt:lpwstr>
  </property>
</Properties>
</file>