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400"/>
  </bookViews>
  <sheets>
    <sheet name="3653-009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<sst xmlns="http://schemas.openxmlformats.org/spreadsheetml/2006/main" count="33" uniqueCount="30">
  <si>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 xml:space="preserve">ORDER NR </t>
  </si>
  <si>
    <t>Item Code</t>
  </si>
  <si>
    <t xml:space="preserve">ARTICLE </t>
  </si>
  <si>
    <t>Colour</t>
  </si>
  <si>
    <t>Size</t>
  </si>
  <si>
    <t>Order Qty</t>
  </si>
  <si>
    <t>消化明细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</si>
  <si>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</si>
  <si>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</si>
  <si>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</si>
  <si>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</si>
  <si>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</si>
  <si>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712 西班牙单订单数</t>
  </si>
  <si>
    <t>800 西班牙单订单数</t>
  </si>
  <si>
    <t>712 南美单订单数</t>
  </si>
  <si>
    <t>4786-277-620</t>
  </si>
  <si>
    <t>合计需消化数量</t>
  </si>
  <si>
    <t>PO#22409-D
4786-275</t>
  </si>
  <si>
    <t>PO#31097-D
4786-286-800</t>
  </si>
  <si>
    <t>PO#26347-D
4786-280-942</t>
  </si>
  <si>
    <t>PO#29435-D
4786-299-800</t>
  </si>
  <si>
    <t>余数</t>
  </si>
  <si>
    <r>
      <rPr>
        <b/>
        <sz val="10"/>
        <color rgb="FF000000"/>
        <rFont val="Calibri"/>
        <charset val="134"/>
      </rPr>
      <t xml:space="preserve">WLZWPRD006
</t>
    </r>
    <r>
      <rPr>
        <b/>
        <sz val="10"/>
        <color rgb="FF000000"/>
        <rFont val="宋体"/>
        <charset val="134"/>
      </rPr>
      <t>中国产地</t>
    </r>
  </si>
  <si>
    <t>4786/270</t>
  </si>
  <si>
    <t>XS</t>
  </si>
  <si>
    <t>S</t>
  </si>
  <si>
    <t>M</t>
  </si>
  <si>
    <t>L</t>
  </si>
  <si>
    <t>XL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</si>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</sst>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177" fontId="3" fillId="0" borderId="1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5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77" fontId="1" fillId="4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270510</xdr:colOff>
      <xdr:row>8</xdr:row>
      <xdr:rowOff>12700</xdr:rowOff>
    </xdr:from>
    <xdr:to>
      <xdr:col>6</xdr:col>
      <xdr:colOff>409575</xdr:colOff>
      <xdr:row>19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0510" y="2259965"/>
          <a:ext cx="5054600" cy="2095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02109011700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70" zoomScaleNormal="70" workbookViewId="0">
      <selection activeCell="R17" sqref="R17"/>
    </sheetView>
  </sheetViews>
  <sheetFormatPr defaultColWidth="18" defaultRowHeight="14.5" outlineLevelRow="7"/>
  <cols>
    <col min="1" max="1" width="17" style="2" customWidth="1"/>
    <col min="2" max="2" width="12.8727272727273" style="2" customWidth="1"/>
    <col min="3" max="3" width="12.6272727272727" style="2" customWidth="1"/>
    <col min="4" max="4" width="10.3727272727273" style="2" customWidth="1"/>
    <col min="5" max="5" width="6.87272727272727" style="2" customWidth="1"/>
    <col min="6" max="6" width="10.6272727272727" style="2" customWidth="1"/>
    <col min="7" max="10" width="18" style="2"/>
    <col min="11" max="11" width="6.87272727272727" style="3" customWidth="1"/>
    <col min="12" max="16384" width="18" style="2"/>
  </cols>
  <sheetData>
    <row r="1" s="1" customFormat="1" ht="13" spans="1:18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7" t="s">
        <v>5</v>
      </c>
      <c r="H1" s="7" t="s">
        <v>5</v>
      </c>
      <c r="I1" s="7" t="s">
        <v>5</v>
      </c>
      <c r="K1" s="19" t="s">
        <v>6</v>
      </c>
      <c r="L1" s="20"/>
      <c r="M1" s="20"/>
      <c r="N1" s="20"/>
      <c r="O1" s="20"/>
      <c r="P1" s="20"/>
      <c r="Q1" s="20"/>
      <c r="R1" s="20"/>
    </row>
    <row r="2" s="1" customFormat="1" ht="32.25" customHeight="1" spans="1:18">
      <c r="A2" s="4" t="s">
        <v>7</v>
      </c>
      <c r="B2" s="8" t="s">
        <v>8</v>
      </c>
      <c r="C2" s="9" t="s">
        <v>9</v>
      </c>
      <c r="D2" s="10" t="s">
        <v>10</v>
      </c>
      <c r="E2" s="10" t="s">
        <v>11</v>
      </c>
      <c r="F2" s="11" t="s">
        <v>12</v>
      </c>
      <c r="G2" s="11" t="s">
        <v>13</v>
      </c>
      <c r="H2" s="11" t="s">
        <v>14</v>
      </c>
      <c r="I2" s="21" t="s">
        <v>15</v>
      </c>
      <c r="J2" s="22" t="s">
        <v>16</v>
      </c>
      <c r="K2" s="19"/>
      <c r="L2" s="23" t="s">
        <v>17</v>
      </c>
      <c r="M2" s="23" t="s">
        <v>18</v>
      </c>
      <c r="N2" s="23" t="s">
        <v>19</v>
      </c>
      <c r="O2" s="23" t="s">
        <v>20</v>
      </c>
      <c r="P2" s="23"/>
      <c r="Q2" s="20"/>
      <c r="R2" s="27" t="s">
        <v>21</v>
      </c>
    </row>
    <row r="3" s="1" customFormat="1" ht="21.95" customHeight="1" spans="1:18">
      <c r="A3" s="12">
        <v>22409</v>
      </c>
      <c r="B3" s="13" t="s">
        <v>22</v>
      </c>
      <c r="C3" s="14" t="s">
        <v>23</v>
      </c>
      <c r="D3" s="14">
        <v>712</v>
      </c>
      <c r="E3" s="14" t="s">
        <v>24</v>
      </c>
      <c r="F3" s="15">
        <v>3121</v>
      </c>
      <c r="G3" s="15">
        <v>3121</v>
      </c>
      <c r="H3" s="15">
        <v>173</v>
      </c>
      <c r="I3" s="21">
        <v>1700</v>
      </c>
      <c r="J3" s="24">
        <f>SUM(F3:I3)</f>
        <v>8115</v>
      </c>
      <c r="K3" s="20"/>
      <c r="L3" s="20">
        <v>2056</v>
      </c>
      <c r="M3" s="20">
        <v>1907</v>
      </c>
      <c r="N3" s="20">
        <v>2265</v>
      </c>
      <c r="O3" s="20">
        <v>4284</v>
      </c>
      <c r="P3" s="20"/>
      <c r="Q3" s="20"/>
      <c r="R3" s="28">
        <f>J3-SUM(L3:Q3)</f>
        <v>-2397</v>
      </c>
    </row>
    <row r="4" s="1" customFormat="1" ht="21.95" customHeight="1" spans="1:18">
      <c r="A4" s="12"/>
      <c r="B4" s="14"/>
      <c r="C4" s="14"/>
      <c r="D4" s="14"/>
      <c r="E4" s="14" t="s">
        <v>25</v>
      </c>
      <c r="F4" s="15">
        <v>4957</v>
      </c>
      <c r="G4" s="15">
        <v>4957</v>
      </c>
      <c r="H4" s="15">
        <v>275</v>
      </c>
      <c r="I4" s="21">
        <v>2600</v>
      </c>
      <c r="J4" s="24">
        <f>SUM(F4:I4)</f>
        <v>12789</v>
      </c>
      <c r="K4" s="20"/>
      <c r="L4" s="20">
        <v>3109</v>
      </c>
      <c r="M4" s="20">
        <v>3121</v>
      </c>
      <c r="N4" s="20">
        <v>3659</v>
      </c>
      <c r="O4" s="20">
        <v>5585</v>
      </c>
      <c r="P4" s="20"/>
      <c r="Q4" s="20"/>
      <c r="R4" s="28">
        <f>J4-SUM(L4:Q4)</f>
        <v>-2685</v>
      </c>
    </row>
    <row r="5" s="1" customFormat="1" ht="21.95" customHeight="1" spans="1:18">
      <c r="A5" s="12"/>
      <c r="B5" s="14"/>
      <c r="C5" s="14"/>
      <c r="D5" s="14"/>
      <c r="E5" s="14" t="s">
        <v>26</v>
      </c>
      <c r="F5" s="15">
        <v>5508</v>
      </c>
      <c r="G5" s="15">
        <v>5508</v>
      </c>
      <c r="H5" s="15">
        <v>306</v>
      </c>
      <c r="I5" s="21">
        <v>3000</v>
      </c>
      <c r="J5" s="24">
        <f>SUM(F5:I5)</f>
        <v>14322</v>
      </c>
      <c r="K5" s="20"/>
      <c r="L5" s="20">
        <v>3439</v>
      </c>
      <c r="M5" s="20">
        <v>3080</v>
      </c>
      <c r="N5" s="20">
        <v>4584</v>
      </c>
      <c r="O5" s="20">
        <v>6759</v>
      </c>
      <c r="P5" s="20"/>
      <c r="Q5" s="20"/>
      <c r="R5" s="28">
        <f>J5-SUM(L5:Q5)</f>
        <v>-3540</v>
      </c>
    </row>
    <row r="6" s="1" customFormat="1" ht="21.95" customHeight="1" spans="1:18">
      <c r="A6" s="12"/>
      <c r="B6" s="14"/>
      <c r="C6" s="14"/>
      <c r="D6" s="14"/>
      <c r="E6" s="14" t="s">
        <v>27</v>
      </c>
      <c r="F6" s="15">
        <v>3121</v>
      </c>
      <c r="G6" s="15">
        <v>3121</v>
      </c>
      <c r="H6" s="15">
        <v>173</v>
      </c>
      <c r="I6" s="21">
        <v>1700</v>
      </c>
      <c r="J6" s="24">
        <f>SUM(F6:I6)</f>
        <v>8115</v>
      </c>
      <c r="K6" s="20"/>
      <c r="L6" s="20">
        <v>2350</v>
      </c>
      <c r="M6" s="20">
        <v>1459</v>
      </c>
      <c r="N6" s="20">
        <v>3123</v>
      </c>
      <c r="O6" s="20">
        <v>4946</v>
      </c>
      <c r="P6" s="20"/>
      <c r="Q6" s="20"/>
      <c r="R6" s="28">
        <f>J6-SUM(L6:Q6)</f>
        <v>-3763</v>
      </c>
    </row>
    <row r="7" s="1" customFormat="1" ht="21.95" customHeight="1" spans="1:18">
      <c r="A7" s="12"/>
      <c r="B7" s="14"/>
      <c r="C7" s="14"/>
      <c r="D7" s="14"/>
      <c r="E7" s="14" t="s">
        <v>28</v>
      </c>
      <c r="F7" s="15">
        <v>1653</v>
      </c>
      <c r="G7" s="15">
        <v>1652</v>
      </c>
      <c r="H7" s="15">
        <v>92</v>
      </c>
      <c r="I7" s="21">
        <v>1000</v>
      </c>
      <c r="J7" s="24">
        <f>SUM(F7:I7)</f>
        <v>4397</v>
      </c>
      <c r="K7" s="20"/>
      <c r="L7" s="20">
        <v>1285</v>
      </c>
      <c r="M7" s="20">
        <v>632</v>
      </c>
      <c r="N7" s="20">
        <v>1669</v>
      </c>
      <c r="O7" s="20">
        <v>3927</v>
      </c>
      <c r="P7" s="20"/>
      <c r="Q7" s="20"/>
      <c r="R7" s="28">
        <f>J7-SUM(L7:Q7)</f>
        <v>-3116</v>
      </c>
    </row>
    <row r="8" s="1" customFormat="1" ht="21.95" customHeight="1" spans="1:18">
      <c r="A8" s="16"/>
      <c r="B8" s="14"/>
      <c r="C8" s="14"/>
      <c r="D8" s="14"/>
      <c r="E8" s="17" t="s">
        <v>29</v>
      </c>
      <c r="F8" s="18">
        <f>SUM(F3:F7)</f>
        <v>18360</v>
      </c>
      <c r="G8" s="18">
        <f>SUM(G3:G7)</f>
        <v>18359</v>
      </c>
      <c r="H8" s="18">
        <f>SUM(H3:H7)</f>
        <v>1019</v>
      </c>
      <c r="I8" s="18">
        <f t="shared" ref="I8:P8" si="0">SUM(I3:I7)</f>
        <v>10000</v>
      </c>
      <c r="J8" s="25">
        <f t="shared" si="0"/>
        <v>47738</v>
      </c>
      <c r="K8" s="26"/>
      <c r="L8" s="26">
        <f t="shared" si="0"/>
        <v>12239</v>
      </c>
      <c r="M8" s="26">
        <f t="shared" si="0"/>
        <v>10199</v>
      </c>
      <c r="N8" s="26">
        <f t="shared" si="0"/>
        <v>15300</v>
      </c>
      <c r="O8" s="26">
        <f t="shared" si="0"/>
        <v>25501</v>
      </c>
      <c r="P8" s="26"/>
      <c r="Q8" s="20"/>
      <c r="R8" s="29">
        <f>SUM(R3:R7)</f>
        <v>-15501</v>
      </c>
    </row>
  </sheetData>
  <mergeCells count="5">
    <mergeCell ref="K1:Q1"/>
    <mergeCell ref="A3:A7"/>
    <mergeCell ref="B3:B7"/>
    <mergeCell ref="C3:C7"/>
    <mergeCell ref="D3:D7"/>
  </mergeCells>
  <pageMargins left="0.7" right="0.7" top="0.75" bottom="0.75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3653-009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平常心A</cp:lastModifiedBy>
  <dcterms:created xsi:type="dcterms:W3CDTF">2017-02-25T05:34:00Z</dcterms:created>
  <cp:lastPrinted>2024-06-21T01:00:00Z</cp:lastPrinted>
  <dcterms:modified xsi:type="dcterms:W3CDTF">2024-07-24T04:00:00Z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2EC43BD7782D4B6685535CD744FA026B_13</vt:lpwstr>
  </property>
</Properties>
</file>