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<sst xmlns="http://schemas.openxmlformats.org/spreadsheetml/2006/main" count="531" uniqueCount="63">
  <si>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</si>
  <si>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</si>
  <si>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</si>
  <si>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</si>
  <si>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</si>
  <si>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</si>
  <si>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</si>
  <si>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</si>
  <si>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</si>
  <si>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</si>
  <si>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</si>
  <si>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</si>
  <si>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</si>
  <si>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</si>
  <si>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</si>
  <si>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</si>
  <si>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S4211AZ</t>
  </si>
  <si>
    <t>NS</t>
  </si>
  <si>
    <t>EGYPT</t>
  </si>
  <si>
    <t>10.09.2024</t>
  </si>
  <si>
    <t>BK27 - BLACK</t>
  </si>
  <si>
    <t>S4211AZAD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</si>
  <si>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</si>
  <si>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</si>
  <si>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</si>
  <si>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</si>
  <si>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</si>
  <si>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</si>
  <si>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</si>
  <si>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</si>
  <si>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</si>
  <si>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</si>
  <si>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S4211AZYDDKZK</t>
  </si>
  <si>
    <t>ECOM MP</t>
  </si>
  <si>
    <t>S4211AZADECOMMP</t>
  </si>
  <si>
    <t>NORTH IRAQ</t>
  </si>
  <si>
    <t>02.09.2024</t>
  </si>
  <si>
    <t>MOROCCO</t>
  </si>
  <si>
    <t>SOUTH IRAQ</t>
  </si>
  <si>
    <t>TOPTAN-5</t>
  </si>
  <si>
    <t>S4211AZYDDTOP5</t>
  </si>
  <si>
    <t>TOPTAN-7</t>
  </si>
  <si>
    <t>S4211AZYDDTOP7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</si>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</sst>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L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0545454545455" customWidth="1"/>
    <col min="8" max="8" width="12.4545454545455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9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1418471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10">
        <f>O3*1.03</f>
        <v>15.45</v>
      </c>
      <c r="Q3" s="2">
        <v>120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1418474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10">
        <f t="shared" ref="P4:P19" si="0">O4*1.03</f>
        <v>3.09</v>
      </c>
      <c r="Q4" s="2">
        <v>24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1418475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10">
        <f t="shared" si="0"/>
        <v>4.12</v>
      </c>
      <c r="Q5" s="2">
        <v>32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1418477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10">
        <f t="shared" si="0"/>
        <v>5.15</v>
      </c>
      <c r="Q6" s="2">
        <v>40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1418478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10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1418479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3</v>
      </c>
      <c r="P8" s="10">
        <f t="shared" si="0"/>
        <v>3.09</v>
      </c>
      <c r="Q8" s="2">
        <v>24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1418480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10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1418481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2</v>
      </c>
      <c r="P10" s="10">
        <f t="shared" si="0"/>
        <v>2.06</v>
      </c>
      <c r="Q10" s="2">
        <v>16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1418482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3</v>
      </c>
      <c r="P11" s="10">
        <f t="shared" si="0"/>
        <v>3.09</v>
      </c>
      <c r="Q11" s="2">
        <v>24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1418483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10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1418486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20</v>
      </c>
      <c r="P13" s="10">
        <f t="shared" si="0"/>
        <v>20.6</v>
      </c>
      <c r="Q13" s="2">
        <v>160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1418487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10</v>
      </c>
      <c r="P14" s="10">
        <f t="shared" si="0"/>
        <v>10.3</v>
      </c>
      <c r="Q14" s="2">
        <v>80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1418472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12</v>
      </c>
      <c r="P15" s="10">
        <f t="shared" si="0"/>
        <v>12.36</v>
      </c>
      <c r="Q15" s="2">
        <v>96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1418473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18</v>
      </c>
      <c r="P16" s="10">
        <f t="shared" si="0"/>
        <v>18.54</v>
      </c>
      <c r="Q16" s="2">
        <v>144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1418476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15</v>
      </c>
      <c r="P17" s="10">
        <f t="shared" si="0"/>
        <v>15.45</v>
      </c>
      <c r="Q17" s="2">
        <v>120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1418484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4</v>
      </c>
      <c r="P18" s="10">
        <f t="shared" si="0"/>
        <v>4.12</v>
      </c>
      <c r="Q18" s="2">
        <v>32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1418485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7</v>
      </c>
      <c r="P19" s="10">
        <f t="shared" si="0"/>
        <v>7.21</v>
      </c>
      <c r="Q19" s="2">
        <v>56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1418471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30</v>
      </c>
      <c r="J24" s="2">
        <v>30</v>
      </c>
      <c r="K24" s="2">
        <v>30</v>
      </c>
      <c r="L24" s="2">
        <v>30</v>
      </c>
      <c r="M24" s="2" t="s">
        <v>18</v>
      </c>
    </row>
    <row r="25" spans="1:13">
      <c r="A25" s="2" t="s">
        <v>16</v>
      </c>
      <c r="B25" s="2" t="s">
        <v>17</v>
      </c>
      <c r="C25" s="2">
        <v>1418474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1418475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1418477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1418478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1418479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6</v>
      </c>
      <c r="J29" s="2">
        <v>6</v>
      </c>
      <c r="K29" s="2">
        <v>6</v>
      </c>
      <c r="L29" s="2">
        <v>6</v>
      </c>
      <c r="M29" s="2" t="s">
        <v>26</v>
      </c>
    </row>
    <row r="30" spans="1:13">
      <c r="A30" s="2" t="s">
        <v>16</v>
      </c>
      <c r="B30" s="2" t="s">
        <v>17</v>
      </c>
      <c r="C30" s="2">
        <v>1418480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1418481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2">
        <v>4</v>
      </c>
      <c r="K31" s="2">
        <v>4</v>
      </c>
      <c r="L31" s="2">
        <v>4</v>
      </c>
      <c r="M31" s="2" t="s">
        <v>28</v>
      </c>
    </row>
    <row r="32" spans="1:13">
      <c r="A32" s="2" t="s">
        <v>16</v>
      </c>
      <c r="B32" s="2" t="s">
        <v>17</v>
      </c>
      <c r="C32" s="2">
        <v>1418482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6</v>
      </c>
      <c r="J32" s="2">
        <v>6</v>
      </c>
      <c r="K32" s="2">
        <v>6</v>
      </c>
      <c r="L32" s="2">
        <v>6</v>
      </c>
      <c r="M32" s="2" t="s">
        <v>29</v>
      </c>
    </row>
    <row r="33" spans="1:13">
      <c r="A33" s="2" t="s">
        <v>16</v>
      </c>
      <c r="B33" s="2" t="s">
        <v>17</v>
      </c>
      <c r="C33" s="2">
        <v>1418483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1418486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40</v>
      </c>
      <c r="J34" s="2">
        <v>40</v>
      </c>
      <c r="K34" s="2">
        <v>40</v>
      </c>
      <c r="L34" s="2">
        <v>40</v>
      </c>
      <c r="M34" s="2" t="s">
        <v>31</v>
      </c>
    </row>
    <row r="35" s="4" customFormat="1" spans="1:13">
      <c r="A35" s="5" t="s">
        <v>16</v>
      </c>
      <c r="B35" s="5" t="s">
        <v>17</v>
      </c>
      <c r="C35" s="5">
        <v>1418487</v>
      </c>
      <c r="D35" s="5" t="s">
        <v>33</v>
      </c>
      <c r="E35" s="6" t="s">
        <v>19</v>
      </c>
      <c r="F35" s="6" t="s">
        <v>20</v>
      </c>
      <c r="G35" s="6" t="s">
        <v>34</v>
      </c>
      <c r="H35" s="6">
        <v>1</v>
      </c>
      <c r="I35" s="6">
        <v>20</v>
      </c>
      <c r="J35" s="5">
        <v>20</v>
      </c>
      <c r="K35" s="5">
        <v>20</v>
      </c>
      <c r="L35" s="5">
        <v>20</v>
      </c>
      <c r="M35" s="5" t="s">
        <v>33</v>
      </c>
    </row>
    <row r="36" spans="1:13">
      <c r="A36" s="2" t="s">
        <v>16</v>
      </c>
      <c r="B36" s="2" t="s">
        <v>17</v>
      </c>
      <c r="C36" s="2">
        <v>1418472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24</v>
      </c>
      <c r="J36" s="2">
        <v>24</v>
      </c>
      <c r="K36" s="2">
        <v>24</v>
      </c>
      <c r="L36" s="2">
        <v>24</v>
      </c>
      <c r="M36" s="2" t="s">
        <v>35</v>
      </c>
    </row>
    <row r="37" spans="1:13">
      <c r="A37" s="2" t="s">
        <v>16</v>
      </c>
      <c r="B37" s="2" t="s">
        <v>17</v>
      </c>
      <c r="C37" s="2">
        <v>1418473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36</v>
      </c>
      <c r="J37" s="2">
        <v>36</v>
      </c>
      <c r="K37" s="2">
        <v>36</v>
      </c>
      <c r="L37" s="2">
        <v>36</v>
      </c>
      <c r="M37" s="2" t="s">
        <v>37</v>
      </c>
    </row>
    <row r="38" spans="1:13">
      <c r="A38" s="2" t="s">
        <v>16</v>
      </c>
      <c r="B38" s="2" t="s">
        <v>17</v>
      </c>
      <c r="C38" s="2">
        <v>1418476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30</v>
      </c>
      <c r="J38" s="2">
        <v>30</v>
      </c>
      <c r="K38" s="2">
        <v>30</v>
      </c>
      <c r="L38" s="2">
        <v>30</v>
      </c>
      <c r="M38" s="2" t="s">
        <v>38</v>
      </c>
    </row>
    <row r="39" spans="1:13">
      <c r="A39" s="2" t="s">
        <v>16</v>
      </c>
      <c r="B39" s="2" t="s">
        <v>17</v>
      </c>
      <c r="C39" s="2">
        <v>1418484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8</v>
      </c>
      <c r="J39" s="2">
        <v>8</v>
      </c>
      <c r="K39" s="2">
        <v>8</v>
      </c>
      <c r="L39" s="2">
        <v>8</v>
      </c>
      <c r="M39" s="2" t="s">
        <v>39</v>
      </c>
    </row>
    <row r="40" spans="1:13">
      <c r="A40" s="2" t="s">
        <v>16</v>
      </c>
      <c r="B40" s="2" t="s">
        <v>17</v>
      </c>
      <c r="C40" s="2">
        <v>1418485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14</v>
      </c>
      <c r="J40" s="2">
        <v>14</v>
      </c>
      <c r="K40" s="2">
        <v>14</v>
      </c>
      <c r="L40" s="2">
        <v>14</v>
      </c>
      <c r="M40" s="2" t="s">
        <v>41</v>
      </c>
    </row>
    <row r="41" spans="9:12">
      <c r="I41">
        <f>SUM(I24:I40)</f>
        <v>260</v>
      </c>
      <c r="J41">
        <f>SUM(J24:J40)</f>
        <v>260</v>
      </c>
      <c r="K41">
        <f>SUM(K24:K40)</f>
        <v>260</v>
      </c>
      <c r="L41">
        <f>SUM(L24:L40)</f>
        <v>260</v>
      </c>
    </row>
    <row r="42" spans="9:12">
      <c r="I42">
        <f>I41-I35</f>
        <v>240</v>
      </c>
      <c r="J42">
        <f>J41-J35</f>
        <v>240</v>
      </c>
      <c r="K42">
        <f>K41-K35</f>
        <v>240</v>
      </c>
      <c r="L42">
        <f>L41-L35</f>
        <v>240</v>
      </c>
    </row>
    <row r="44" spans="8:12">
      <c r="H44" s="7" t="s">
        <v>44</v>
      </c>
      <c r="I44" s="11">
        <v>120</v>
      </c>
      <c r="J44" s="11">
        <v>90</v>
      </c>
      <c r="K44" s="11">
        <v>100</v>
      </c>
      <c r="L44" s="11">
        <v>110</v>
      </c>
    </row>
    <row r="45" spans="8:12">
      <c r="H45" s="7" t="s">
        <v>45</v>
      </c>
      <c r="I45" s="12">
        <f>I35*1.03</f>
        <v>20.6</v>
      </c>
      <c r="J45" s="12">
        <f>J35*1.03</f>
        <v>20.6</v>
      </c>
      <c r="K45" s="12">
        <f>K35*1.03</f>
        <v>20.6</v>
      </c>
      <c r="L45" s="12">
        <f>L35*1.03</f>
        <v>20.6</v>
      </c>
    </row>
    <row r="46" spans="8:12">
      <c r="H46" s="7" t="s">
        <v>46</v>
      </c>
      <c r="I46" s="12">
        <f>I42*1.03</f>
        <v>247.2</v>
      </c>
      <c r="J46" s="12">
        <f>J42*1.03</f>
        <v>247.2</v>
      </c>
      <c r="K46" s="12">
        <f>K42*1.03</f>
        <v>247.2</v>
      </c>
      <c r="L46" s="12">
        <f>L42*1.03</f>
        <v>247.2</v>
      </c>
    </row>
    <row r="50" spans="8:12">
      <c r="H50" s="7" t="s">
        <v>47</v>
      </c>
      <c r="I50" s="11">
        <v>120</v>
      </c>
      <c r="J50" s="11">
        <v>90</v>
      </c>
      <c r="K50" s="11">
        <v>100</v>
      </c>
      <c r="L50" s="11">
        <v>110</v>
      </c>
    </row>
    <row r="51" spans="8:12">
      <c r="H51" s="8"/>
      <c r="I51" s="12">
        <f>I41*1.03</f>
        <v>267.8</v>
      </c>
      <c r="J51" s="12">
        <f>J41*1.03</f>
        <v>267.8</v>
      </c>
      <c r="K51" s="12">
        <f>K41*1.03</f>
        <v>267.8</v>
      </c>
      <c r="L51" s="12">
        <f>L41*1.03</f>
        <v>267.8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0545454545455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100</v>
      </c>
      <c r="L2" s="1">
        <v>110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1418471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2">
        <v>120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1418474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2">
        <v>24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1418475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2">
        <v>32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1418477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2">
        <v>40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1418478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2">
        <v>24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1418479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3</v>
      </c>
      <c r="P8" s="2">
        <v>24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1418480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1418481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1418482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3</v>
      </c>
      <c r="P11" s="2">
        <v>24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1418483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2">
        <v>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1418486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20</v>
      </c>
      <c r="P13" s="2">
        <v>160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1418487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10</v>
      </c>
      <c r="P14" s="2">
        <v>80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1418472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12</v>
      </c>
      <c r="P15" s="2">
        <v>96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1418473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18</v>
      </c>
      <c r="P16" s="2">
        <v>144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1418476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15</v>
      </c>
      <c r="P17" s="2">
        <v>120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1418484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4</v>
      </c>
      <c r="P18" s="2">
        <v>32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1418485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7</v>
      </c>
      <c r="P19" s="2">
        <v>56</v>
      </c>
      <c r="Q19" s="2">
        <v>0</v>
      </c>
      <c r="R19" s="2">
        <v>0</v>
      </c>
    </row>
    <row r="22" spans="1:40">
      <c r="A22" s="1" t="s">
        <v>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49</v>
      </c>
      <c r="B23" s="1" t="s">
        <v>50</v>
      </c>
      <c r="C23" s="1" t="s">
        <v>51</v>
      </c>
      <c r="D23" s="1" t="s">
        <v>4</v>
      </c>
      <c r="E23" s="1" t="s">
        <v>52</v>
      </c>
      <c r="F23" s="1" t="s">
        <v>53</v>
      </c>
      <c r="G23" s="1" t="s">
        <v>54</v>
      </c>
      <c r="H23" s="1" t="s">
        <v>55</v>
      </c>
      <c r="I23" s="1">
        <v>120</v>
      </c>
      <c r="J23" s="1">
        <v>90</v>
      </c>
      <c r="K23" s="1">
        <v>100</v>
      </c>
      <c r="L23" s="1">
        <v>110</v>
      </c>
      <c r="M23" s="1" t="s">
        <v>57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1418471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30</v>
      </c>
      <c r="J24" s="2">
        <v>30</v>
      </c>
      <c r="K24" s="2">
        <v>30</v>
      </c>
      <c r="L24" s="2">
        <v>30</v>
      </c>
      <c r="M24" s="2" t="s">
        <v>18</v>
      </c>
    </row>
    <row r="25" spans="1:13">
      <c r="A25" s="2" t="s">
        <v>16</v>
      </c>
      <c r="B25" s="2" t="s">
        <v>17</v>
      </c>
      <c r="C25" s="2">
        <v>1418474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1418475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1418477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1418478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1418479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6</v>
      </c>
      <c r="J29" s="2">
        <v>6</v>
      </c>
      <c r="K29" s="2">
        <v>6</v>
      </c>
      <c r="L29" s="2">
        <v>6</v>
      </c>
      <c r="M29" s="2" t="s">
        <v>26</v>
      </c>
    </row>
    <row r="30" spans="1:13">
      <c r="A30" s="2" t="s">
        <v>16</v>
      </c>
      <c r="B30" s="2" t="s">
        <v>17</v>
      </c>
      <c r="C30" s="2">
        <v>1418480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1418481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2">
        <v>4</v>
      </c>
      <c r="K31" s="2">
        <v>4</v>
      </c>
      <c r="L31" s="2">
        <v>4</v>
      </c>
      <c r="M31" s="2" t="s">
        <v>28</v>
      </c>
    </row>
    <row r="32" spans="1:13">
      <c r="A32" s="2" t="s">
        <v>16</v>
      </c>
      <c r="B32" s="2" t="s">
        <v>17</v>
      </c>
      <c r="C32" s="2">
        <v>1418482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6</v>
      </c>
      <c r="J32" s="2">
        <v>6</v>
      </c>
      <c r="K32" s="2">
        <v>6</v>
      </c>
      <c r="L32" s="2">
        <v>6</v>
      </c>
      <c r="M32" s="2" t="s">
        <v>29</v>
      </c>
    </row>
    <row r="33" spans="1:13">
      <c r="A33" s="2" t="s">
        <v>16</v>
      </c>
      <c r="B33" s="2" t="s">
        <v>17</v>
      </c>
      <c r="C33" s="2">
        <v>1418483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1418486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40</v>
      </c>
      <c r="J34" s="2">
        <v>40</v>
      </c>
      <c r="K34" s="2">
        <v>40</v>
      </c>
      <c r="L34" s="2">
        <v>40</v>
      </c>
      <c r="M34" s="2" t="s">
        <v>31</v>
      </c>
    </row>
    <row r="35" spans="1:13">
      <c r="A35" s="2" t="s">
        <v>16</v>
      </c>
      <c r="B35" s="2" t="s">
        <v>17</v>
      </c>
      <c r="C35" s="2">
        <v>1418487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20</v>
      </c>
      <c r="J35" s="2">
        <v>20</v>
      </c>
      <c r="K35" s="2">
        <v>20</v>
      </c>
      <c r="L35" s="2">
        <v>20</v>
      </c>
      <c r="M35" s="2" t="s">
        <v>33</v>
      </c>
    </row>
    <row r="36" spans="1:13">
      <c r="A36" s="2" t="s">
        <v>16</v>
      </c>
      <c r="B36" s="2" t="s">
        <v>17</v>
      </c>
      <c r="C36" s="2">
        <v>1418472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24</v>
      </c>
      <c r="J36" s="2">
        <v>24</v>
      </c>
      <c r="K36" s="2">
        <v>24</v>
      </c>
      <c r="L36" s="2">
        <v>24</v>
      </c>
      <c r="M36" s="2" t="s">
        <v>35</v>
      </c>
    </row>
    <row r="37" spans="1:13">
      <c r="A37" s="2" t="s">
        <v>16</v>
      </c>
      <c r="B37" s="2" t="s">
        <v>17</v>
      </c>
      <c r="C37" s="2">
        <v>1418473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36</v>
      </c>
      <c r="J37" s="2">
        <v>36</v>
      </c>
      <c r="K37" s="2">
        <v>36</v>
      </c>
      <c r="L37" s="2">
        <v>36</v>
      </c>
      <c r="M37" s="2" t="s">
        <v>37</v>
      </c>
    </row>
    <row r="38" spans="1:13">
      <c r="A38" s="2" t="s">
        <v>16</v>
      </c>
      <c r="B38" s="2" t="s">
        <v>17</v>
      </c>
      <c r="C38" s="2">
        <v>1418476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30</v>
      </c>
      <c r="J38" s="2">
        <v>30</v>
      </c>
      <c r="K38" s="2">
        <v>30</v>
      </c>
      <c r="L38" s="2">
        <v>30</v>
      </c>
      <c r="M38" s="2" t="s">
        <v>38</v>
      </c>
    </row>
    <row r="39" spans="1:13">
      <c r="A39" s="2" t="s">
        <v>16</v>
      </c>
      <c r="B39" s="2" t="s">
        <v>17</v>
      </c>
      <c r="C39" s="2">
        <v>1418484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8</v>
      </c>
      <c r="J39" s="2">
        <v>8</v>
      </c>
      <c r="K39" s="2">
        <v>8</v>
      </c>
      <c r="L39" s="2">
        <v>8</v>
      </c>
      <c r="M39" s="2" t="s">
        <v>39</v>
      </c>
    </row>
    <row r="40" spans="1:13">
      <c r="A40" s="2" t="s">
        <v>16</v>
      </c>
      <c r="B40" s="2" t="s">
        <v>17</v>
      </c>
      <c r="C40" s="2">
        <v>1418485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14</v>
      </c>
      <c r="J40" s="2">
        <v>14</v>
      </c>
      <c r="K40" s="2">
        <v>14</v>
      </c>
      <c r="L40" s="2">
        <v>14</v>
      </c>
      <c r="M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2024-08-12T07:01:00Z</dcterms:created>
  <dcterms:modified xsi:type="dcterms:W3CDTF">2024-08-13T06:25:30Z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44224A3D9DA94FDE87B2F9D7887268FC_12</vt:lpwstr>
  </property>
  <property fmtid="{D5CDD505-2E9C-101B-9397-08002B2CF9AE}" pid="3" name="KSOProductBuildVer">
    <vt:lpwstr>2052-12.1.0.17147</vt:lpwstr>
  </property>
</Properties>
</file>