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ROSS LOGO标" sheetId="1" r:id="rId1"/>
    <sheet name="AUSTRALIA LOGO标" sheetId="2" r:id="rId2"/>
  </sheets>
  <definedNames>
    <definedName name="_xlnm._FilterDatabase" localSheetId="0" hidden="1">'ROSS LOGO标'!$A$1:$U$21</definedName>
    <definedName name="_xlnm._FilterDatabase" localSheetId="1" hidden="1">'AUSTRALIA LOGO标'!$A$1:$R$9</definedName>
    <definedName name="_xlnm.Print_Titles" localSheetId="0">'ROSS LOGO标'!$1:$1</definedName>
    <definedName name="_xlnm.Print_Titles" localSheetId="1">'AUSTRALIA LOGO标'!$1:$1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<sst xmlns="http://schemas.openxmlformats.org/spreadsheetml/2006/main" count="176" uniqueCount="69">
  <si>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</si>
  <si>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</si>
  <si>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>款号</t>
  </si>
  <si>
    <t>工厂款号</t>
  </si>
  <si>
    <t>品名描述</t>
  </si>
  <si>
    <t>颜色名称</t>
  </si>
  <si>
    <t>颜色代码</t>
  </si>
  <si>
    <t>衣服颜色</t>
  </si>
  <si>
    <t>LOGO颜色图稿</t>
  </si>
  <si>
    <t>LOGO颜色</t>
  </si>
  <si>
    <t>S</t>
  </si>
  <si>
    <t>M</t>
  </si>
  <si>
    <t>L</t>
  </si>
  <si>
    <t>XL</t>
  </si>
  <si>
    <t>LOGO订量</t>
  </si>
  <si>
    <t>样品订量</t>
  </si>
  <si>
    <t>RLF1056</t>
  </si>
  <si>
    <t>RLF1052</t>
  </si>
  <si>
    <t>3PK SEAMLESS MINI RIB &amp; JERSEY W DTM SILICONE HEATSEAL FLAG THONG</t>
  </si>
  <si>
    <t>RAPTURE ROSE/BRIGHT WHITE/SMOKE</t>
  </si>
  <si>
    <t>RAPTUREROSE/W/S</t>
  </si>
  <si>
    <t>841</t>
  </si>
  <si>
    <t>蔷薇粉</t>
  </si>
  <si>
    <t>PANTONE
17- 1929 TCX</t>
  </si>
  <si>
    <t>玫瑰红</t>
  </si>
  <si>
    <t>RLF1232</t>
  </si>
  <si>
    <t>漂白</t>
  </si>
  <si>
    <t>PANTONE 11-0601 TCX</t>
  </si>
  <si>
    <t>烟灰色</t>
  </si>
  <si>
    <t>PANTONE
14- 4505 TCX</t>
  </si>
  <si>
    <t>TANGO RED/ICE HEATHER GREY/SKY CAPTAIN</t>
  </si>
  <si>
    <t>TANGORED/IG/SKC</t>
  </si>
  <si>
    <t>大红</t>
  </si>
  <si>
    <t>PANTONE
19- 3923 TCX</t>
  </si>
  <si>
    <t>深青</t>
  </si>
  <si>
    <t>浅麻灰</t>
  </si>
  <si>
    <t>B02B</t>
  </si>
  <si>
    <t>PANTONE
19- 1761 TCX</t>
  </si>
  <si>
    <t>RLF1057</t>
  </si>
  <si>
    <t>RLF1053</t>
  </si>
  <si>
    <t>3PK SEAMLESS MINI RIB W DTM SILICONE HEATSEAL FLAG BIKINI</t>
  </si>
  <si>
    <t>SWEET BLUE/BRIGHT WHITE/ICE HEATHER GREY</t>
  </si>
  <si>
    <t>SWEETBLUE/BW/IG</t>
  </si>
  <si>
    <t>843</t>
  </si>
  <si>
    <t>冰蓝</t>
  </si>
  <si>
    <t>PANTONE 431-150</t>
  </si>
  <si>
    <t>雀羽蓝</t>
  </si>
  <si>
    <t>RLF1233</t>
  </si>
  <si>
    <t>842</t>
  </si>
  <si>
    <t>RLF1058</t>
  </si>
  <si>
    <t>RLF1054</t>
  </si>
  <si>
    <t>3PK SEAMLESS MINI RIB &amp; JERSEY W DTM SILICONE HEATSEAL FLAG HIPSTER</t>
  </si>
  <si>
    <t>RLF1234</t>
  </si>
  <si>
    <t>RLF1059</t>
  </si>
  <si>
    <t>RLF1055</t>
  </si>
  <si>
    <t>3PK SEAMLESS MINI RIB &amp; JERSEY W DTM SILICONE HEATSEAL FLAG BOYSHORT</t>
  </si>
  <si>
    <t>SWEET BLUE/ICE HEATHER GREY/SKY CAPTAIN</t>
  </si>
  <si>
    <t>SWEETBLUE/IG/SC</t>
  </si>
  <si>
    <t>984</t>
  </si>
  <si>
    <t>RLF1235</t>
  </si>
  <si>
    <t>合计：</t>
  </si>
  <si>
    <t>总计：</t>
  </si>
  <si>
    <r>
      <rPr>
        <sz val="10"/>
        <color theme="1"/>
        <rFont val="等线"/>
        <charset val="134"/>
      </rPr>
      <t>PO</t>
    </r>
    <r>
      <rPr>
        <sz val="12"/>
        <color theme="1"/>
        <rFont val="宋体"/>
        <charset val="134"/>
      </rPr>
      <t>号</t>
    </r>
  </si>
  <si>
    <t>烫标订量</t>
  </si>
  <si>
    <r>
      <rPr>
        <sz val="10"/>
        <color theme="1"/>
        <rFont val="等线"/>
        <charset val="134"/>
      </rPr>
      <t>大红</t>
    </r>
  </si>
  <si>
    <r>
      <rPr>
        <sz val="10"/>
        <color theme="1"/>
        <rFont val="宋体"/>
        <charset val="134"/>
      </rPr>
      <t>浅麻灰</t>
    </r>
  </si>
  <si>
    <r>
      <rPr>
        <sz val="10"/>
        <color theme="1"/>
        <rFont val="宋体"/>
        <charset val="134"/>
      </rPr>
      <t>深青</t>
    </r>
  </si>
  <si>
    <r>
      <rPr>
        <b/>
        <sz val="10"/>
        <color rgb="FF002060"/>
        <rFont val="宋体"/>
        <charset val="134"/>
      </rPr>
      <t>合计：</t>
    </r>
  </si>
  <si>
    <r>
      <rPr>
        <b/>
        <sz val="10"/>
        <color rgb="FF002060"/>
        <rFont val="宋体"/>
        <charset val="134"/>
      </rPr>
      <t>总计：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</si>
</sst>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sz val="12"/>
      <color theme="1"/>
      <name val="宋体"/>
      <charset val="134"/>
    </font>
    <font>
      <sz val="10"/>
      <name val="Cambria"/>
      <charset val="134"/>
    </font>
    <font>
      <sz val="10"/>
      <color theme="1"/>
      <name val="Cambria"/>
      <charset val="134"/>
    </font>
    <font>
      <sz val="12"/>
      <color theme="1"/>
      <name val="等线"/>
      <charset val="134"/>
    </font>
    <font>
      <sz val="10"/>
      <color theme="1"/>
      <name val="宋体"/>
      <charset val="134"/>
    </font>
    <font>
      <sz val="11"/>
      <color theme="1"/>
      <name val="Cambria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sz val="10"/>
      <color rgb="FF002060"/>
      <name val="Cambria"/>
      <charset val="134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name val="Cambria"/>
      <charset val="134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206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5.png"/><Relationship Id="rId2" Type="http://schemas.openxmlformats.org/officeDocument/2006/relationships/image" Target="NULL" TargetMode="Externa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0</xdr:colOff>
      <xdr:row>1</xdr:row>
      <xdr:rowOff>0</xdr:rowOff>
    </xdr:from>
    <xdr:to>
      <xdr:col>21</xdr:col>
      <xdr:colOff>304800</xdr:colOff>
      <xdr:row>1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8578215" y="495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1123950</xdr:colOff>
      <xdr:row>1</xdr:row>
      <xdr:rowOff>63500</xdr:rowOff>
    </xdr:from>
    <xdr:to>
      <xdr:col>9</xdr:col>
      <xdr:colOff>1788795</xdr:colOff>
      <xdr:row>1</xdr:row>
      <xdr:rowOff>705485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12130" y="558800"/>
          <a:ext cx="66484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1085850</xdr:colOff>
      <xdr:row>2</xdr:row>
      <xdr:rowOff>73025</xdr:rowOff>
    </xdr:from>
    <xdr:to>
      <xdr:col>9</xdr:col>
      <xdr:colOff>1755140</xdr:colOff>
      <xdr:row>2</xdr:row>
      <xdr:rowOff>626745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574030" y="1368425"/>
          <a:ext cx="669290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1104900</xdr:colOff>
      <xdr:row>3</xdr:row>
      <xdr:rowOff>88900</xdr:rowOff>
    </xdr:from>
    <xdr:to>
      <xdr:col>9</xdr:col>
      <xdr:colOff>1776730</xdr:colOff>
      <xdr:row>3</xdr:row>
      <xdr:rowOff>741680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5593080" y="2311400"/>
          <a:ext cx="671830" cy="65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1123950</xdr:colOff>
      <xdr:row>4</xdr:row>
      <xdr:rowOff>104775</xdr:rowOff>
    </xdr:from>
    <xdr:to>
      <xdr:col>9</xdr:col>
      <xdr:colOff>1765935</xdr:colOff>
      <xdr:row>4</xdr:row>
      <xdr:rowOff>717550</xdr:rowOff>
    </xdr:to>
    <xdr:pic>
      <xdr:nvPicPr>
        <xdr:cNvPr id="7" name="图片 6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3127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1104900</xdr:colOff>
      <xdr:row>6</xdr:row>
      <xdr:rowOff>104775</xdr:rowOff>
    </xdr:from>
    <xdr:to>
      <xdr:col>9</xdr:col>
      <xdr:colOff>1772920</xdr:colOff>
      <xdr:row>6</xdr:row>
      <xdr:rowOff>727075</xdr:rowOff>
    </xdr:to>
    <xdr:pic>
      <xdr:nvPicPr>
        <xdr:cNvPr id="8" name="图片 7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593080" y="4727575"/>
          <a:ext cx="66802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7</xdr:row>
      <xdr:rowOff>66675</xdr:rowOff>
    </xdr:from>
    <xdr:to>
      <xdr:col>9</xdr:col>
      <xdr:colOff>1768475</xdr:colOff>
      <xdr:row>7</xdr:row>
      <xdr:rowOff>648970</xdr:rowOff>
    </xdr:to>
    <xdr:pic>
      <xdr:nvPicPr>
        <xdr:cNvPr id="9" name="图片 8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5621655" y="5489575"/>
          <a:ext cx="635000" cy="582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1085850</xdr:colOff>
      <xdr:row>8</xdr:row>
      <xdr:rowOff>73025</xdr:rowOff>
    </xdr:from>
    <xdr:to>
      <xdr:col>9</xdr:col>
      <xdr:colOff>1755140</xdr:colOff>
      <xdr:row>8</xdr:row>
      <xdr:rowOff>626745</xdr:rowOff>
    </xdr:to>
    <xdr:pic>
      <xdr:nvPicPr>
        <xdr:cNvPr id="10" name="图片 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574030" y="6372225"/>
          <a:ext cx="669290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1123950</xdr:colOff>
      <xdr:row>10</xdr:row>
      <xdr:rowOff>104775</xdr:rowOff>
    </xdr:from>
    <xdr:to>
      <xdr:col>9</xdr:col>
      <xdr:colOff>1765935</xdr:colOff>
      <xdr:row>10</xdr:row>
      <xdr:rowOff>717550</xdr:rowOff>
    </xdr:to>
    <xdr:pic>
      <xdr:nvPicPr>
        <xdr:cNvPr id="12" name="图片 11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8080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1104900</xdr:colOff>
      <xdr:row>12</xdr:row>
      <xdr:rowOff>104775</xdr:rowOff>
    </xdr:from>
    <xdr:to>
      <xdr:col>9</xdr:col>
      <xdr:colOff>1772920</xdr:colOff>
      <xdr:row>12</xdr:row>
      <xdr:rowOff>727075</xdr:rowOff>
    </xdr:to>
    <xdr:pic>
      <xdr:nvPicPr>
        <xdr:cNvPr id="13" name="图片 12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593080" y="9680575"/>
          <a:ext cx="66802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1123950</xdr:colOff>
      <xdr:row>13</xdr:row>
      <xdr:rowOff>63500</xdr:rowOff>
    </xdr:from>
    <xdr:to>
      <xdr:col>9</xdr:col>
      <xdr:colOff>1788795</xdr:colOff>
      <xdr:row>13</xdr:row>
      <xdr:rowOff>705485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12130" y="10439400"/>
          <a:ext cx="664845" cy="64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1143000</xdr:colOff>
      <xdr:row>14</xdr:row>
      <xdr:rowOff>53975</xdr:rowOff>
    </xdr:from>
    <xdr:to>
      <xdr:col>10</xdr:col>
      <xdr:colOff>0</xdr:colOff>
      <xdr:row>14</xdr:row>
      <xdr:rowOff>607695</xdr:rowOff>
    </xdr:to>
    <xdr:pic>
      <xdr:nvPicPr>
        <xdr:cNvPr id="15" name="图片 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1180" y="112299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1162050</xdr:colOff>
      <xdr:row>15</xdr:row>
      <xdr:rowOff>60325</xdr:rowOff>
    </xdr:from>
    <xdr:to>
      <xdr:col>10</xdr:col>
      <xdr:colOff>0</xdr:colOff>
      <xdr:row>15</xdr:row>
      <xdr:rowOff>713105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5650230" y="12036425"/>
          <a:ext cx="647065" cy="65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16</xdr:row>
      <xdr:rowOff>56515</xdr:rowOff>
    </xdr:from>
    <xdr:to>
      <xdr:col>10</xdr:col>
      <xdr:colOff>0</xdr:colOff>
      <xdr:row>16</xdr:row>
      <xdr:rowOff>676910</xdr:rowOff>
    </xdr:to>
    <xdr:pic>
      <xdr:nvPicPr>
        <xdr:cNvPr id="18" name="图片 17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5621655" y="12832715"/>
          <a:ext cx="675640" cy="620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11</xdr:row>
      <xdr:rowOff>125095</xdr:rowOff>
    </xdr:from>
    <xdr:to>
      <xdr:col>9</xdr:col>
      <xdr:colOff>1790700</xdr:colOff>
      <xdr:row>11</xdr:row>
      <xdr:rowOff>704850</xdr:rowOff>
    </xdr:to>
    <xdr:pic>
      <xdr:nvPicPr>
        <xdr:cNvPr id="24" name="图片 2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621655" y="8900795"/>
          <a:ext cx="657225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1104900</xdr:colOff>
      <xdr:row>9</xdr:row>
      <xdr:rowOff>144145</xdr:rowOff>
    </xdr:from>
    <xdr:to>
      <xdr:col>9</xdr:col>
      <xdr:colOff>1771650</xdr:colOff>
      <xdr:row>9</xdr:row>
      <xdr:rowOff>723900</xdr:rowOff>
    </xdr:to>
    <xdr:pic>
      <xdr:nvPicPr>
        <xdr:cNvPr id="26" name="图片 25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593080" y="7319645"/>
          <a:ext cx="666750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1095375</xdr:colOff>
      <xdr:row>5</xdr:row>
      <xdr:rowOff>115570</xdr:rowOff>
    </xdr:from>
    <xdr:to>
      <xdr:col>9</xdr:col>
      <xdr:colOff>1762125</xdr:colOff>
      <xdr:row>5</xdr:row>
      <xdr:rowOff>695325</xdr:rowOff>
    </xdr:to>
    <xdr:pic>
      <xdr:nvPicPr>
        <xdr:cNvPr id="27" name="图片 2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583555" y="3938270"/>
          <a:ext cx="666750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1123315</xdr:colOff>
      <xdr:row>17</xdr:row>
      <xdr:rowOff>96520</xdr:rowOff>
    </xdr:from>
    <xdr:to>
      <xdr:col>9</xdr:col>
      <xdr:colOff>1800225</xdr:colOff>
      <xdr:row>17</xdr:row>
      <xdr:rowOff>676275</xdr:rowOff>
    </xdr:to>
    <xdr:pic>
      <xdr:nvPicPr>
        <xdr:cNvPr id="28" name="图片 2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611495" y="13787120"/>
          <a:ext cx="676910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1148715</xdr:colOff>
      <xdr:row>18</xdr:row>
      <xdr:rowOff>95250</xdr:rowOff>
    </xdr:from>
    <xdr:to>
      <xdr:col>9</xdr:col>
      <xdr:colOff>1710055</xdr:colOff>
      <xdr:row>18</xdr:row>
      <xdr:rowOff>717550</xdr:rowOff>
    </xdr:to>
    <xdr:pic>
      <xdr:nvPicPr>
        <xdr:cNvPr id="5" name="图片 4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636895" y="14585950"/>
          <a:ext cx="5613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1155700</xdr:colOff>
      <xdr:row>1</xdr:row>
      <xdr:rowOff>48895</xdr:rowOff>
    </xdr:from>
    <xdr:to>
      <xdr:col>10</xdr:col>
      <xdr:colOff>0</xdr:colOff>
      <xdr:row>1</xdr:row>
      <xdr:rowOff>661670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7410" y="429895"/>
          <a:ext cx="60134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1136650</xdr:colOff>
      <xdr:row>3</xdr:row>
      <xdr:rowOff>64770</xdr:rowOff>
    </xdr:from>
    <xdr:to>
      <xdr:col>10</xdr:col>
      <xdr:colOff>0</xdr:colOff>
      <xdr:row>3</xdr:row>
      <xdr:rowOff>687070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658360" y="1995170"/>
          <a:ext cx="620395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1147445</xdr:colOff>
      <xdr:row>4</xdr:row>
      <xdr:rowOff>89535</xdr:rowOff>
    </xdr:from>
    <xdr:to>
      <xdr:col>10</xdr:col>
      <xdr:colOff>0</xdr:colOff>
      <xdr:row>4</xdr:row>
      <xdr:rowOff>702310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69155" y="2794635"/>
          <a:ext cx="609600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1144270</xdr:colOff>
      <xdr:row>6</xdr:row>
      <xdr:rowOff>104140</xdr:rowOff>
    </xdr:from>
    <xdr:to>
      <xdr:col>10</xdr:col>
      <xdr:colOff>0</xdr:colOff>
      <xdr:row>6</xdr:row>
      <xdr:rowOff>726440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665980" y="4358640"/>
          <a:ext cx="612775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1118870</xdr:colOff>
      <xdr:row>2</xdr:row>
      <xdr:rowOff>123825</xdr:rowOff>
    </xdr:from>
    <xdr:to>
      <xdr:col>10</xdr:col>
      <xdr:colOff>0</xdr:colOff>
      <xdr:row>2</xdr:row>
      <xdr:rowOff>703580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640580" y="1279525"/>
          <a:ext cx="638175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1127125</xdr:colOff>
      <xdr:row>5</xdr:row>
      <xdr:rowOff>107950</xdr:rowOff>
    </xdr:from>
    <xdr:to>
      <xdr:col>10</xdr:col>
      <xdr:colOff>0</xdr:colOff>
      <xdr:row>5</xdr:row>
      <xdr:rowOff>687705</xdr:rowOff>
    </xdr:to>
    <xdr:pic>
      <xdr:nvPicPr>
        <xdr:cNvPr id="7" name="图片 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648835" y="3587750"/>
          <a:ext cx="629920" cy="579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W47"/>
  <sheetViews>
    <sheetView tabSelected="1" topLeftCell="A16" workbookViewId="0">
      <selection activeCell="W18" sqref="W18"/>
    </sheetView>
  </sheetViews>
  <sheetFormatPr defaultColWidth="9" defaultRowHeight="15.6"/>
  <cols>
    <col min="1" max="1" width="10.25" style="20" customWidth="1"/>
    <col min="2" max="2" width="9.5" style="20" hidden="1" customWidth="1"/>
    <col min="3" max="3" width="10.1944444444444" style="20" customWidth="1"/>
    <col min="4" max="4" width="11.25" style="20" hidden="1" customWidth="1"/>
    <col min="5" max="5" width="16.5" style="20" customWidth="1"/>
    <col min="6" max="6" width="19" style="21" customWidth="1"/>
    <col min="7" max="7" width="12.25" style="20" hidden="1" customWidth="1"/>
    <col min="8" max="8" width="8.25" style="20" hidden="1" customWidth="1"/>
    <col min="9" max="9" width="9.5" style="20" customWidth="1"/>
    <col min="10" max="10" width="26.3796296296296" style="22" customWidth="1"/>
    <col min="11" max="11" width="12.25" style="20" customWidth="1"/>
    <col min="12" max="15" width="7.37962962962963" style="20" hidden="1" customWidth="1"/>
    <col min="16" max="16" width="12.8796296296296" style="20" customWidth="1"/>
    <col min="17" max="20" width="5.75" style="20" hidden="1" customWidth="1"/>
    <col min="21" max="21" width="8.12962962962963" style="20" customWidth="1"/>
    <col min="22" max="22" width="9" style="23"/>
    <col min="23" max="23" width="12.1296296296296" style="23" customWidth="1"/>
    <col min="24" max="16375" width="9" style="23"/>
  </cols>
  <sheetData>
    <row r="1" ht="39" customHeight="1" spans="1:21">
      <c r="A1" s="24" t="s">
        <v>0</v>
      </c>
      <c r="B1" s="2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5</v>
      </c>
      <c r="H1" s="4" t="s">
        <v>6</v>
      </c>
      <c r="I1" s="11" t="s">
        <v>7</v>
      </c>
      <c r="J1" s="11" t="s">
        <v>8</v>
      </c>
      <c r="K1" s="11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4" t="s">
        <v>14</v>
      </c>
      <c r="Q1" s="25" t="s">
        <v>10</v>
      </c>
      <c r="R1" s="25" t="s">
        <v>11</v>
      </c>
      <c r="S1" s="25" t="s">
        <v>12</v>
      </c>
      <c r="T1" s="25" t="s">
        <v>13</v>
      </c>
      <c r="U1" s="4" t="s">
        <v>15</v>
      </c>
    </row>
    <row r="2" ht="63" customHeight="1" spans="1:21">
      <c r="A2" s="26">
        <v>1240663</v>
      </c>
      <c r="B2" s="27">
        <v>201177</v>
      </c>
      <c r="C2" s="26" t="s">
        <v>16</v>
      </c>
      <c r="D2" s="28" t="s">
        <v>17</v>
      </c>
      <c r="E2" s="29" t="s">
        <v>18</v>
      </c>
      <c r="F2" s="29" t="s">
        <v>19</v>
      </c>
      <c r="G2" s="29" t="s">
        <v>20</v>
      </c>
      <c r="H2" s="30" t="s">
        <v>21</v>
      </c>
      <c r="I2" s="33" t="s">
        <v>22</v>
      </c>
      <c r="J2" s="34" t="s">
        <v>23</v>
      </c>
      <c r="K2" s="35" t="s">
        <v>24</v>
      </c>
      <c r="L2" s="36">
        <v>1170</v>
      </c>
      <c r="M2" s="36">
        <v>2300</v>
      </c>
      <c r="N2" s="36">
        <v>2300</v>
      </c>
      <c r="O2" s="36">
        <v>1170</v>
      </c>
      <c r="P2" s="36">
        <v>6940</v>
      </c>
      <c r="Q2" s="36">
        <v>20</v>
      </c>
      <c r="R2" s="36">
        <v>20</v>
      </c>
      <c r="S2" s="36">
        <v>20</v>
      </c>
      <c r="T2" s="36">
        <v>20</v>
      </c>
      <c r="U2" s="36">
        <v>80</v>
      </c>
    </row>
    <row r="3" ht="73" customHeight="1" spans="1:21">
      <c r="A3" s="26"/>
      <c r="B3" s="27"/>
      <c r="C3" s="26"/>
      <c r="D3" s="27" t="s">
        <v>25</v>
      </c>
      <c r="E3" s="29"/>
      <c r="F3" s="29"/>
      <c r="G3" s="29"/>
      <c r="H3" s="30"/>
      <c r="I3" s="33" t="s">
        <v>26</v>
      </c>
      <c r="J3" s="37" t="s">
        <v>27</v>
      </c>
      <c r="K3" s="33" t="s">
        <v>26</v>
      </c>
      <c r="L3" s="36">
        <v>1170</v>
      </c>
      <c r="M3" s="36">
        <v>2300</v>
      </c>
      <c r="N3" s="36">
        <v>2300</v>
      </c>
      <c r="O3" s="36">
        <v>1170</v>
      </c>
      <c r="P3" s="36">
        <v>6940</v>
      </c>
      <c r="Q3" s="36">
        <v>20</v>
      </c>
      <c r="R3" s="36">
        <v>20</v>
      </c>
      <c r="S3" s="36">
        <v>20</v>
      </c>
      <c r="T3" s="36">
        <v>20</v>
      </c>
      <c r="U3" s="36">
        <v>80</v>
      </c>
    </row>
    <row r="4" ht="63" customHeight="1" spans="1:21">
      <c r="A4" s="26"/>
      <c r="B4" s="27"/>
      <c r="C4" s="26"/>
      <c r="D4" s="27" t="s">
        <v>25</v>
      </c>
      <c r="E4" s="29"/>
      <c r="F4" s="29"/>
      <c r="G4" s="29"/>
      <c r="H4" s="30"/>
      <c r="I4" s="33" t="s">
        <v>28</v>
      </c>
      <c r="J4" s="38" t="s">
        <v>29</v>
      </c>
      <c r="K4" s="33" t="s">
        <v>28</v>
      </c>
      <c r="L4" s="36">
        <v>1170</v>
      </c>
      <c r="M4" s="36">
        <v>2300</v>
      </c>
      <c r="N4" s="36">
        <v>2300</v>
      </c>
      <c r="O4" s="36">
        <v>1170</v>
      </c>
      <c r="P4" s="36">
        <v>6940</v>
      </c>
      <c r="Q4" s="36">
        <v>20</v>
      </c>
      <c r="R4" s="36">
        <v>20</v>
      </c>
      <c r="S4" s="36">
        <v>20</v>
      </c>
      <c r="T4" s="36">
        <v>20</v>
      </c>
      <c r="U4" s="36">
        <v>80</v>
      </c>
    </row>
    <row r="5" ht="63" customHeight="1" spans="1:21">
      <c r="A5" s="26"/>
      <c r="B5" s="27"/>
      <c r="C5" s="26"/>
      <c r="D5" s="28" t="s">
        <v>17</v>
      </c>
      <c r="E5" s="29"/>
      <c r="F5" s="29" t="s">
        <v>30</v>
      </c>
      <c r="G5" s="29" t="s">
        <v>31</v>
      </c>
      <c r="H5" s="30">
        <v>842</v>
      </c>
      <c r="I5" s="33" t="s">
        <v>32</v>
      </c>
      <c r="J5" s="38" t="s">
        <v>33</v>
      </c>
      <c r="K5" s="33" t="s">
        <v>34</v>
      </c>
      <c r="L5" s="36">
        <v>1170</v>
      </c>
      <c r="M5" s="36">
        <v>2300</v>
      </c>
      <c r="N5" s="36">
        <v>2300</v>
      </c>
      <c r="O5" s="36">
        <v>1170</v>
      </c>
      <c r="P5" s="36">
        <v>6940</v>
      </c>
      <c r="Q5" s="36">
        <v>20</v>
      </c>
      <c r="R5" s="36">
        <v>20</v>
      </c>
      <c r="S5" s="36">
        <v>20</v>
      </c>
      <c r="T5" s="36">
        <v>20</v>
      </c>
      <c r="U5" s="36">
        <v>80</v>
      </c>
    </row>
    <row r="6" ht="63" customHeight="1" spans="1:22">
      <c r="A6" s="26"/>
      <c r="B6" s="27"/>
      <c r="C6" s="26"/>
      <c r="D6" s="27" t="s">
        <v>25</v>
      </c>
      <c r="E6" s="29"/>
      <c r="F6" s="29"/>
      <c r="G6" s="29"/>
      <c r="H6" s="30"/>
      <c r="I6" s="39" t="s">
        <v>35</v>
      </c>
      <c r="J6" s="38" t="s">
        <v>36</v>
      </c>
      <c r="K6" s="39" t="s">
        <v>35</v>
      </c>
      <c r="L6" s="36">
        <v>1170</v>
      </c>
      <c r="M6" s="36">
        <v>2300</v>
      </c>
      <c r="N6" s="36">
        <v>2300</v>
      </c>
      <c r="O6" s="36">
        <v>1170</v>
      </c>
      <c r="P6" s="36">
        <v>6940</v>
      </c>
      <c r="Q6" s="36">
        <v>20</v>
      </c>
      <c r="R6" s="36">
        <v>20</v>
      </c>
      <c r="S6" s="36">
        <v>20</v>
      </c>
      <c r="T6" s="36">
        <v>20</v>
      </c>
      <c r="U6" s="36">
        <v>80</v>
      </c>
      <c r="V6"/>
    </row>
    <row r="7" ht="63" customHeight="1" spans="1:21">
      <c r="A7" s="26"/>
      <c r="B7" s="27"/>
      <c r="C7" s="26"/>
      <c r="D7" s="27" t="s">
        <v>25</v>
      </c>
      <c r="E7" s="29"/>
      <c r="F7" s="29"/>
      <c r="G7" s="29"/>
      <c r="H7" s="30"/>
      <c r="I7" s="39" t="s">
        <v>34</v>
      </c>
      <c r="J7" s="38" t="s">
        <v>37</v>
      </c>
      <c r="K7" s="40" t="s">
        <v>32</v>
      </c>
      <c r="L7" s="36">
        <v>1170</v>
      </c>
      <c r="M7" s="36">
        <v>2300</v>
      </c>
      <c r="N7" s="36">
        <v>2300</v>
      </c>
      <c r="O7" s="36">
        <v>1170</v>
      </c>
      <c r="P7" s="36">
        <v>6940</v>
      </c>
      <c r="Q7" s="36">
        <v>20</v>
      </c>
      <c r="R7" s="36">
        <v>20</v>
      </c>
      <c r="S7" s="36">
        <v>20</v>
      </c>
      <c r="T7" s="36">
        <v>20</v>
      </c>
      <c r="U7" s="36">
        <v>80</v>
      </c>
    </row>
    <row r="8" ht="69" customHeight="1" spans="1:22">
      <c r="A8" s="26">
        <v>1240664</v>
      </c>
      <c r="B8" s="27"/>
      <c r="C8" s="26" t="s">
        <v>38</v>
      </c>
      <c r="D8" s="28" t="s">
        <v>39</v>
      </c>
      <c r="E8" s="29" t="s">
        <v>40</v>
      </c>
      <c r="F8" s="29" t="s">
        <v>41</v>
      </c>
      <c r="G8" s="29" t="s">
        <v>42</v>
      </c>
      <c r="H8" s="30" t="s">
        <v>43</v>
      </c>
      <c r="I8" s="39" t="s">
        <v>44</v>
      </c>
      <c r="J8" s="41" t="s">
        <v>45</v>
      </c>
      <c r="K8" s="40" t="s">
        <v>46</v>
      </c>
      <c r="L8" s="36">
        <v>1170</v>
      </c>
      <c r="M8" s="36">
        <v>2300</v>
      </c>
      <c r="N8" s="36">
        <v>2300</v>
      </c>
      <c r="O8" s="36">
        <v>1170</v>
      </c>
      <c r="P8" s="36">
        <v>6940</v>
      </c>
      <c r="Q8" s="36">
        <v>20</v>
      </c>
      <c r="R8" s="36">
        <v>20</v>
      </c>
      <c r="S8" s="36">
        <v>20</v>
      </c>
      <c r="T8" s="36">
        <v>20</v>
      </c>
      <c r="U8" s="36">
        <v>80</v>
      </c>
      <c r="V8"/>
    </row>
    <row r="9" ht="69" customHeight="1" spans="1:21">
      <c r="A9" s="26"/>
      <c r="B9" s="27"/>
      <c r="C9" s="26"/>
      <c r="D9" s="27" t="s">
        <v>47</v>
      </c>
      <c r="E9" s="29"/>
      <c r="F9" s="29"/>
      <c r="G9" s="29"/>
      <c r="H9" s="30"/>
      <c r="I9" s="39" t="s">
        <v>26</v>
      </c>
      <c r="J9" s="37" t="s">
        <v>27</v>
      </c>
      <c r="K9" s="39" t="s">
        <v>26</v>
      </c>
      <c r="L9" s="36">
        <v>1170</v>
      </c>
      <c r="M9" s="36">
        <v>2300</v>
      </c>
      <c r="N9" s="36">
        <v>2300</v>
      </c>
      <c r="O9" s="36">
        <v>1170</v>
      </c>
      <c r="P9" s="36">
        <v>6940</v>
      </c>
      <c r="Q9" s="36">
        <v>20</v>
      </c>
      <c r="R9" s="36">
        <v>20</v>
      </c>
      <c r="S9" s="36">
        <v>20</v>
      </c>
      <c r="T9" s="36">
        <v>20</v>
      </c>
      <c r="U9" s="36">
        <v>80</v>
      </c>
    </row>
    <row r="10" ht="63" customHeight="1" spans="1:21">
      <c r="A10" s="26"/>
      <c r="B10" s="27"/>
      <c r="C10" s="26"/>
      <c r="D10" s="27" t="s">
        <v>47</v>
      </c>
      <c r="E10" s="29"/>
      <c r="F10" s="29"/>
      <c r="G10" s="29"/>
      <c r="H10" s="30"/>
      <c r="I10" s="39" t="s">
        <v>35</v>
      </c>
      <c r="J10" s="38" t="s">
        <v>36</v>
      </c>
      <c r="K10" s="39" t="s">
        <v>35</v>
      </c>
      <c r="L10" s="36">
        <v>1170</v>
      </c>
      <c r="M10" s="36">
        <v>2300</v>
      </c>
      <c r="N10" s="36">
        <v>2300</v>
      </c>
      <c r="O10" s="36">
        <v>1170</v>
      </c>
      <c r="P10" s="36">
        <v>6940</v>
      </c>
      <c r="Q10" s="36">
        <v>20</v>
      </c>
      <c r="R10" s="36">
        <v>20</v>
      </c>
      <c r="S10" s="36">
        <v>20</v>
      </c>
      <c r="T10" s="36">
        <v>20</v>
      </c>
      <c r="U10" s="36">
        <v>80</v>
      </c>
    </row>
    <row r="11" ht="63" customHeight="1" spans="1:21">
      <c r="A11" s="26"/>
      <c r="B11" s="27"/>
      <c r="C11" s="26"/>
      <c r="D11" s="28" t="s">
        <v>39</v>
      </c>
      <c r="E11" s="29"/>
      <c r="F11" s="29" t="s">
        <v>30</v>
      </c>
      <c r="G11" s="29" t="s">
        <v>31</v>
      </c>
      <c r="H11" s="30" t="s">
        <v>48</v>
      </c>
      <c r="I11" s="39" t="s">
        <v>32</v>
      </c>
      <c r="J11" s="38" t="s">
        <v>33</v>
      </c>
      <c r="K11" s="39" t="s">
        <v>34</v>
      </c>
      <c r="L11" s="36">
        <v>1170</v>
      </c>
      <c r="M11" s="36">
        <v>2300</v>
      </c>
      <c r="N11" s="36">
        <v>2300</v>
      </c>
      <c r="O11" s="36">
        <v>1170</v>
      </c>
      <c r="P11" s="36">
        <v>6940</v>
      </c>
      <c r="Q11" s="36">
        <v>20</v>
      </c>
      <c r="R11" s="36">
        <v>20</v>
      </c>
      <c r="S11" s="36">
        <v>20</v>
      </c>
      <c r="T11" s="36">
        <v>20</v>
      </c>
      <c r="U11" s="36">
        <v>80</v>
      </c>
    </row>
    <row r="12" ht="63" customHeight="1" spans="1:21">
      <c r="A12" s="26"/>
      <c r="B12" s="27"/>
      <c r="C12" s="26"/>
      <c r="D12" s="27" t="s">
        <v>47</v>
      </c>
      <c r="E12" s="29"/>
      <c r="F12" s="29"/>
      <c r="G12" s="29"/>
      <c r="H12" s="30"/>
      <c r="I12" s="39" t="s">
        <v>35</v>
      </c>
      <c r="J12" s="38" t="s">
        <v>36</v>
      </c>
      <c r="K12" s="39" t="s">
        <v>35</v>
      </c>
      <c r="L12" s="36">
        <v>1170</v>
      </c>
      <c r="M12" s="36">
        <v>2300</v>
      </c>
      <c r="N12" s="36">
        <v>2300</v>
      </c>
      <c r="O12" s="36">
        <v>1170</v>
      </c>
      <c r="P12" s="36">
        <v>6940</v>
      </c>
      <c r="Q12" s="36">
        <v>20</v>
      </c>
      <c r="R12" s="36">
        <v>20</v>
      </c>
      <c r="S12" s="36">
        <v>20</v>
      </c>
      <c r="T12" s="36">
        <v>20</v>
      </c>
      <c r="U12" s="36">
        <v>80</v>
      </c>
    </row>
    <row r="13" ht="63" customHeight="1" spans="1:23">
      <c r="A13" s="26"/>
      <c r="B13" s="27"/>
      <c r="C13" s="26"/>
      <c r="D13" s="27" t="s">
        <v>47</v>
      </c>
      <c r="E13" s="29"/>
      <c r="F13" s="29"/>
      <c r="G13" s="29"/>
      <c r="H13" s="30"/>
      <c r="I13" s="33" t="s">
        <v>34</v>
      </c>
      <c r="J13" s="38" t="s">
        <v>37</v>
      </c>
      <c r="K13" s="40" t="s">
        <v>32</v>
      </c>
      <c r="L13" s="36">
        <v>1170</v>
      </c>
      <c r="M13" s="36">
        <v>2300</v>
      </c>
      <c r="N13" s="36">
        <v>2300</v>
      </c>
      <c r="O13" s="36">
        <v>1170</v>
      </c>
      <c r="P13" s="36">
        <v>6940</v>
      </c>
      <c r="Q13" s="36">
        <v>20</v>
      </c>
      <c r="R13" s="36">
        <v>20</v>
      </c>
      <c r="S13" s="36">
        <v>20</v>
      </c>
      <c r="T13" s="36">
        <v>20</v>
      </c>
      <c r="U13" s="36">
        <v>80</v>
      </c>
      <c r="W13"/>
    </row>
    <row r="14" ht="63" customHeight="1" spans="1:22">
      <c r="A14" s="26">
        <v>1240665</v>
      </c>
      <c r="B14" s="27"/>
      <c r="C14" s="26" t="s">
        <v>49</v>
      </c>
      <c r="D14" s="28" t="s">
        <v>50</v>
      </c>
      <c r="E14" s="29" t="s">
        <v>51</v>
      </c>
      <c r="F14" s="29" t="s">
        <v>19</v>
      </c>
      <c r="G14" s="29" t="s">
        <v>20</v>
      </c>
      <c r="H14" s="31" t="s">
        <v>21</v>
      </c>
      <c r="I14" s="39" t="s">
        <v>22</v>
      </c>
      <c r="J14" s="34" t="s">
        <v>23</v>
      </c>
      <c r="K14" s="40" t="s">
        <v>24</v>
      </c>
      <c r="L14" s="36">
        <v>1170</v>
      </c>
      <c r="M14" s="36">
        <v>2300</v>
      </c>
      <c r="N14" s="36">
        <v>2300</v>
      </c>
      <c r="O14" s="36">
        <v>1170</v>
      </c>
      <c r="P14" s="36">
        <v>6940</v>
      </c>
      <c r="Q14" s="36">
        <v>20</v>
      </c>
      <c r="R14" s="36">
        <v>20</v>
      </c>
      <c r="S14" s="36">
        <v>20</v>
      </c>
      <c r="T14" s="36">
        <v>20</v>
      </c>
      <c r="U14" s="36">
        <v>80</v>
      </c>
      <c r="V14"/>
    </row>
    <row r="15" ht="63" customHeight="1" spans="1:21">
      <c r="A15" s="26"/>
      <c r="B15" s="27"/>
      <c r="C15" s="26"/>
      <c r="D15" s="27" t="s">
        <v>52</v>
      </c>
      <c r="E15" s="29"/>
      <c r="F15" s="29"/>
      <c r="G15" s="29"/>
      <c r="H15" s="31"/>
      <c r="I15" s="39" t="s">
        <v>26</v>
      </c>
      <c r="J15" s="37" t="s">
        <v>27</v>
      </c>
      <c r="K15" s="39" t="s">
        <v>26</v>
      </c>
      <c r="L15" s="36">
        <v>1170</v>
      </c>
      <c r="M15" s="36">
        <v>2300</v>
      </c>
      <c r="N15" s="36">
        <v>2300</v>
      </c>
      <c r="O15" s="36">
        <v>1170</v>
      </c>
      <c r="P15" s="36">
        <v>6940</v>
      </c>
      <c r="Q15" s="36">
        <v>20</v>
      </c>
      <c r="R15" s="36">
        <v>20</v>
      </c>
      <c r="S15" s="36">
        <v>20</v>
      </c>
      <c r="T15" s="36">
        <v>20</v>
      </c>
      <c r="U15" s="36">
        <v>80</v>
      </c>
    </row>
    <row r="16" ht="63" customHeight="1" spans="1:21">
      <c r="A16" s="26"/>
      <c r="B16" s="27"/>
      <c r="C16" s="26"/>
      <c r="D16" s="27" t="s">
        <v>52</v>
      </c>
      <c r="E16" s="29"/>
      <c r="F16" s="29"/>
      <c r="G16" s="29"/>
      <c r="H16" s="31"/>
      <c r="I16" s="39" t="s">
        <v>28</v>
      </c>
      <c r="J16" s="38" t="s">
        <v>29</v>
      </c>
      <c r="K16" s="33" t="s">
        <v>28</v>
      </c>
      <c r="L16" s="36">
        <v>1170</v>
      </c>
      <c r="M16" s="36">
        <v>2300</v>
      </c>
      <c r="N16" s="36">
        <v>2300</v>
      </c>
      <c r="O16" s="36">
        <v>1170</v>
      </c>
      <c r="P16" s="36">
        <v>6940</v>
      </c>
      <c r="Q16" s="36">
        <v>20</v>
      </c>
      <c r="R16" s="36">
        <v>20</v>
      </c>
      <c r="S16" s="36">
        <v>20</v>
      </c>
      <c r="T16" s="36">
        <v>20</v>
      </c>
      <c r="U16" s="36">
        <v>80</v>
      </c>
    </row>
    <row r="17" ht="72" customHeight="1" spans="1:21">
      <c r="A17" s="27">
        <v>1240666</v>
      </c>
      <c r="B17" s="27"/>
      <c r="C17" s="27" t="s">
        <v>53</v>
      </c>
      <c r="D17" s="28" t="s">
        <v>54</v>
      </c>
      <c r="E17" s="32" t="s">
        <v>55</v>
      </c>
      <c r="F17" s="32" t="s">
        <v>56</v>
      </c>
      <c r="G17" s="32" t="s">
        <v>57</v>
      </c>
      <c r="H17" s="31" t="s">
        <v>58</v>
      </c>
      <c r="I17" s="39" t="s">
        <v>44</v>
      </c>
      <c r="J17" s="41" t="s">
        <v>45</v>
      </c>
      <c r="K17" s="40" t="s">
        <v>46</v>
      </c>
      <c r="L17" s="36">
        <v>1170</v>
      </c>
      <c r="M17" s="36">
        <v>2300</v>
      </c>
      <c r="N17" s="36">
        <v>2300</v>
      </c>
      <c r="O17" s="36">
        <v>1170</v>
      </c>
      <c r="P17" s="36">
        <v>6940</v>
      </c>
      <c r="Q17" s="36">
        <v>20</v>
      </c>
      <c r="R17" s="36">
        <v>20</v>
      </c>
      <c r="S17" s="36">
        <v>20</v>
      </c>
      <c r="T17" s="36">
        <v>20</v>
      </c>
      <c r="U17" s="36">
        <v>80</v>
      </c>
    </row>
    <row r="18" ht="63" customHeight="1" spans="1:21">
      <c r="A18" s="27"/>
      <c r="B18" s="27"/>
      <c r="C18" s="27"/>
      <c r="D18" s="27" t="s">
        <v>59</v>
      </c>
      <c r="E18" s="32"/>
      <c r="F18" s="32"/>
      <c r="G18" s="32"/>
      <c r="H18" s="31"/>
      <c r="I18" s="39" t="s">
        <v>35</v>
      </c>
      <c r="J18" s="38" t="s">
        <v>36</v>
      </c>
      <c r="K18" s="39" t="s">
        <v>35</v>
      </c>
      <c r="L18" s="36">
        <v>1170</v>
      </c>
      <c r="M18" s="36">
        <v>2300</v>
      </c>
      <c r="N18" s="36">
        <v>2300</v>
      </c>
      <c r="O18" s="36">
        <v>1170</v>
      </c>
      <c r="P18" s="36">
        <v>6940</v>
      </c>
      <c r="Q18" s="36">
        <v>20</v>
      </c>
      <c r="R18" s="36">
        <v>20</v>
      </c>
      <c r="S18" s="36">
        <v>20</v>
      </c>
      <c r="T18" s="36">
        <v>20</v>
      </c>
      <c r="U18" s="36">
        <v>80</v>
      </c>
    </row>
    <row r="19" ht="63" customHeight="1" spans="1:21">
      <c r="A19" s="27"/>
      <c r="B19" s="27"/>
      <c r="C19" s="27"/>
      <c r="D19" s="27" t="s">
        <v>59</v>
      </c>
      <c r="E19" s="32"/>
      <c r="F19" s="32"/>
      <c r="G19" s="32"/>
      <c r="H19" s="31"/>
      <c r="I19" s="42" t="s">
        <v>34</v>
      </c>
      <c r="J19" s="43" t="s">
        <v>37</v>
      </c>
      <c r="K19" s="44" t="s">
        <v>32</v>
      </c>
      <c r="L19" s="36">
        <v>1170</v>
      </c>
      <c r="M19" s="36">
        <v>2300</v>
      </c>
      <c r="N19" s="36">
        <v>2300</v>
      </c>
      <c r="O19" s="36">
        <v>1170</v>
      </c>
      <c r="P19" s="36">
        <v>6940</v>
      </c>
      <c r="Q19" s="36">
        <v>20</v>
      </c>
      <c r="R19" s="36">
        <v>20</v>
      </c>
      <c r="S19" s="36">
        <v>20</v>
      </c>
      <c r="T19" s="36">
        <v>20</v>
      </c>
      <c r="U19" s="36">
        <v>80</v>
      </c>
    </row>
    <row r="20" ht="36" customHeight="1" spans="1:21">
      <c r="A20" s="27"/>
      <c r="B20" s="27"/>
      <c r="C20" s="27"/>
      <c r="D20" s="27"/>
      <c r="E20" s="32"/>
      <c r="F20" s="32"/>
      <c r="G20" s="32"/>
      <c r="H20" s="31"/>
      <c r="I20" s="31"/>
      <c r="J20" s="34"/>
      <c r="K20" s="45" t="s">
        <v>60</v>
      </c>
      <c r="L20" s="46"/>
      <c r="M20" s="46"/>
      <c r="N20" s="46"/>
      <c r="O20" s="46"/>
      <c r="P20" s="46">
        <f>SUM(P2:P19)</f>
        <v>124920</v>
      </c>
      <c r="Q20" s="46"/>
      <c r="R20" s="46"/>
      <c r="S20" s="46"/>
      <c r="T20" s="46"/>
      <c r="U20" s="46">
        <f>SUM(U2:U19)</f>
        <v>1440</v>
      </c>
    </row>
    <row r="21" ht="36" customHeight="1" spans="1:21">
      <c r="A21" s="27"/>
      <c r="B21" s="27"/>
      <c r="C21" s="27"/>
      <c r="D21" s="27"/>
      <c r="E21" s="32"/>
      <c r="F21" s="32"/>
      <c r="G21" s="32"/>
      <c r="H21" s="31"/>
      <c r="I21" s="31"/>
      <c r="J21" s="34"/>
      <c r="K21" s="45" t="s">
        <v>61</v>
      </c>
      <c r="L21" s="46"/>
      <c r="M21" s="46"/>
      <c r="N21" s="46"/>
      <c r="O21" s="46"/>
      <c r="P21" s="46">
        <f>P20+U20</f>
        <v>126360</v>
      </c>
      <c r="Q21" s="46"/>
      <c r="R21" s="46"/>
      <c r="S21" s="46"/>
      <c r="T21" s="46"/>
      <c r="U21" s="46"/>
    </row>
    <row r="27" spans="7:7">
      <c r="G27"/>
    </row>
    <row r="39" spans="8:8">
      <c r="H39"/>
    </row>
    <row r="47" spans="8:8">
      <c r="H47"/>
    </row>
  </sheetData>
  <autoFilter ref="A1:U21">
    <extLst/>
  </autoFilter>
  <mergeCells count="31">
    <mergeCell ref="A2:A7"/>
    <mergeCell ref="A8:A13"/>
    <mergeCell ref="A14:A16"/>
    <mergeCell ref="A17:A19"/>
    <mergeCell ref="B2:B19"/>
    <mergeCell ref="C2:C7"/>
    <mergeCell ref="C8:C13"/>
    <mergeCell ref="C14:C16"/>
    <mergeCell ref="C17:C19"/>
    <mergeCell ref="E2:E7"/>
    <mergeCell ref="E8:E13"/>
    <mergeCell ref="E14:E16"/>
    <mergeCell ref="E17:E19"/>
    <mergeCell ref="F2:F4"/>
    <mergeCell ref="F5:F7"/>
    <mergeCell ref="F8:F10"/>
    <mergeCell ref="F11:F13"/>
    <mergeCell ref="F14:F16"/>
    <mergeCell ref="F17:F19"/>
    <mergeCell ref="G2:G4"/>
    <mergeCell ref="G5:G7"/>
    <mergeCell ref="G8:G10"/>
    <mergeCell ref="G11:G13"/>
    <mergeCell ref="G14:G16"/>
    <mergeCell ref="G17:G19"/>
    <mergeCell ref="H2:H4"/>
    <mergeCell ref="H5:H7"/>
    <mergeCell ref="H8:H10"/>
    <mergeCell ref="H11:H13"/>
    <mergeCell ref="H14:H16"/>
    <mergeCell ref="H17:H19"/>
  </mergeCells>
  <pageMargins left="0.118055555555556" right="0.118055555555556" top="0.550694444444444" bottom="0.393055555555556" header="0.5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U9"/>
  <sheetViews>
    <sheetView zoomScale="120" zoomScaleNormal="120" workbookViewId="0">
      <selection activeCell="I7" sqref="I7"/>
    </sheetView>
  </sheetViews>
  <sheetFormatPr defaultColWidth="9" defaultRowHeight="14.4"/>
  <cols>
    <col min="1" max="1" width="8.32407407407407" customWidth="1"/>
    <col min="2" max="2" width="6.96296296296296" hidden="1" customWidth="1"/>
    <col min="3" max="3" width="8.33333333333333" customWidth="1"/>
    <col min="4" max="4" width="9" hidden="1" customWidth="1"/>
    <col min="5" max="5" width="12.5" customWidth="1"/>
    <col min="6" max="6" width="14.0648148148148" customWidth="1"/>
    <col min="7" max="7" width="10.0277777777778" hidden="1" customWidth="1"/>
    <col min="8" max="8" width="5.77777777777778" hidden="1" customWidth="1"/>
    <col min="9" max="9" width="8.12962962962963" style="1" customWidth="1"/>
    <col min="10" max="10" width="25.6203703703704" style="1" customWidth="1"/>
    <col min="11" max="11" width="10.7222222222222" style="1" customWidth="1"/>
    <col min="12" max="15" width="5.40740740740741" hidden="1" customWidth="1"/>
    <col min="16" max="16" width="7.80555555555556" customWidth="1"/>
    <col min="17" max="20" width="3.9537037037037" hidden="1" customWidth="1"/>
    <col min="21" max="21" width="6.18518518518519" customWidth="1"/>
    <col min="23" max="23" width="12.2962962962963" customWidth="1"/>
  </cols>
  <sheetData>
    <row r="1" ht="30" customHeight="1" spans="1:21">
      <c r="A1" s="2" t="s">
        <v>0</v>
      </c>
      <c r="B1" s="3" t="s">
        <v>62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5</v>
      </c>
      <c r="H1" s="3" t="s">
        <v>6</v>
      </c>
      <c r="I1" s="10" t="s">
        <v>7</v>
      </c>
      <c r="J1" s="11" t="s">
        <v>8</v>
      </c>
      <c r="K1" s="11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3" t="s">
        <v>63</v>
      </c>
      <c r="Q1" s="12" t="s">
        <v>10</v>
      </c>
      <c r="R1" s="12" t="s">
        <v>11</v>
      </c>
      <c r="S1" s="12" t="s">
        <v>12</v>
      </c>
      <c r="T1" s="12" t="s">
        <v>13</v>
      </c>
      <c r="U1" s="13" t="s">
        <v>15</v>
      </c>
    </row>
    <row r="2" ht="61" customHeight="1" spans="1:21">
      <c r="A2" s="5">
        <v>1240705</v>
      </c>
      <c r="B2" s="6">
        <v>201284</v>
      </c>
      <c r="C2" s="6" t="s">
        <v>38</v>
      </c>
      <c r="D2" s="7" t="s">
        <v>39</v>
      </c>
      <c r="E2" s="6" t="s">
        <v>40</v>
      </c>
      <c r="F2" s="6" t="s">
        <v>30</v>
      </c>
      <c r="G2" s="6" t="s">
        <v>31</v>
      </c>
      <c r="H2" s="8" t="s">
        <v>48</v>
      </c>
      <c r="I2" s="14" t="s">
        <v>64</v>
      </c>
      <c r="J2" s="15" t="s">
        <v>33</v>
      </c>
      <c r="K2" s="16" t="s">
        <v>34</v>
      </c>
      <c r="L2" s="6">
        <v>170</v>
      </c>
      <c r="M2" s="6">
        <v>210</v>
      </c>
      <c r="N2" s="6">
        <v>210</v>
      </c>
      <c r="O2" s="6">
        <v>130</v>
      </c>
      <c r="P2" s="8">
        <f t="shared" ref="P2:P7" si="0">SUM(L2:O2)</f>
        <v>720</v>
      </c>
      <c r="Q2" s="8">
        <v>20</v>
      </c>
      <c r="R2" s="8">
        <v>20</v>
      </c>
      <c r="S2" s="8">
        <v>20</v>
      </c>
      <c r="T2" s="8">
        <v>20</v>
      </c>
      <c r="U2" s="6">
        <f t="shared" ref="U2:U7" si="1">SUM(Q2:T2)</f>
        <v>80</v>
      </c>
    </row>
    <row r="3" ht="61" customHeight="1" spans="1:21">
      <c r="A3" s="5"/>
      <c r="B3" s="6"/>
      <c r="C3" s="6"/>
      <c r="D3" s="7" t="s">
        <v>47</v>
      </c>
      <c r="E3" s="6"/>
      <c r="F3" s="6"/>
      <c r="G3" s="6"/>
      <c r="H3" s="8"/>
      <c r="I3" s="14" t="s">
        <v>65</v>
      </c>
      <c r="J3" s="15" t="s">
        <v>36</v>
      </c>
      <c r="K3" s="16" t="s">
        <v>35</v>
      </c>
      <c r="L3" s="6">
        <v>170</v>
      </c>
      <c r="M3" s="6">
        <v>210</v>
      </c>
      <c r="N3" s="6">
        <v>210</v>
      </c>
      <c r="O3" s="6">
        <v>130</v>
      </c>
      <c r="P3" s="8">
        <f t="shared" si="0"/>
        <v>720</v>
      </c>
      <c r="Q3" s="8">
        <v>20</v>
      </c>
      <c r="R3" s="8">
        <v>20</v>
      </c>
      <c r="S3" s="8">
        <v>20</v>
      </c>
      <c r="T3" s="8">
        <v>20</v>
      </c>
      <c r="U3" s="6">
        <f t="shared" si="1"/>
        <v>80</v>
      </c>
    </row>
    <row r="4" ht="61" customHeight="1" spans="1:21">
      <c r="A4" s="5"/>
      <c r="B4" s="6"/>
      <c r="C4" s="6"/>
      <c r="D4" s="7" t="s">
        <v>47</v>
      </c>
      <c r="E4" s="6"/>
      <c r="F4" s="6"/>
      <c r="G4" s="6"/>
      <c r="H4" s="8"/>
      <c r="I4" s="14" t="s">
        <v>66</v>
      </c>
      <c r="J4" s="15" t="s">
        <v>37</v>
      </c>
      <c r="K4" s="17" t="s">
        <v>32</v>
      </c>
      <c r="L4" s="6">
        <v>170</v>
      </c>
      <c r="M4" s="6">
        <v>210</v>
      </c>
      <c r="N4" s="6">
        <v>210</v>
      </c>
      <c r="O4" s="6">
        <v>130</v>
      </c>
      <c r="P4" s="8">
        <f t="shared" si="0"/>
        <v>720</v>
      </c>
      <c r="Q4" s="8">
        <v>20</v>
      </c>
      <c r="R4" s="8">
        <v>20</v>
      </c>
      <c r="S4" s="8">
        <v>20</v>
      </c>
      <c r="T4" s="8">
        <v>20</v>
      </c>
      <c r="U4" s="6">
        <f t="shared" si="1"/>
        <v>80</v>
      </c>
    </row>
    <row r="5" ht="61" customHeight="1" spans="1:21">
      <c r="A5" s="5">
        <v>1240706</v>
      </c>
      <c r="B5" s="6"/>
      <c r="C5" s="6" t="s">
        <v>16</v>
      </c>
      <c r="D5" s="7" t="s">
        <v>17</v>
      </c>
      <c r="E5" s="6" t="s">
        <v>18</v>
      </c>
      <c r="F5" s="6" t="s">
        <v>30</v>
      </c>
      <c r="G5" s="6" t="s">
        <v>31</v>
      </c>
      <c r="H5" s="8">
        <v>842</v>
      </c>
      <c r="I5" s="14" t="s">
        <v>64</v>
      </c>
      <c r="J5" s="15" t="s">
        <v>33</v>
      </c>
      <c r="K5" s="16" t="s">
        <v>34</v>
      </c>
      <c r="L5" s="6">
        <v>170</v>
      </c>
      <c r="M5" s="6">
        <v>210</v>
      </c>
      <c r="N5" s="6">
        <v>210</v>
      </c>
      <c r="O5" s="6">
        <v>130</v>
      </c>
      <c r="P5" s="8">
        <f t="shared" si="0"/>
        <v>720</v>
      </c>
      <c r="Q5" s="8">
        <v>20</v>
      </c>
      <c r="R5" s="8">
        <v>20</v>
      </c>
      <c r="S5" s="8">
        <v>20</v>
      </c>
      <c r="T5" s="8">
        <v>20</v>
      </c>
      <c r="U5" s="6">
        <f t="shared" si="1"/>
        <v>80</v>
      </c>
    </row>
    <row r="6" ht="61" customHeight="1" spans="1:21">
      <c r="A6" s="5"/>
      <c r="B6" s="6"/>
      <c r="C6" s="6"/>
      <c r="D6" s="7" t="s">
        <v>25</v>
      </c>
      <c r="E6" s="6"/>
      <c r="F6" s="6"/>
      <c r="G6" s="6"/>
      <c r="H6" s="8"/>
      <c r="I6" s="14" t="s">
        <v>65</v>
      </c>
      <c r="J6" s="15" t="s">
        <v>36</v>
      </c>
      <c r="K6" s="16" t="s">
        <v>35</v>
      </c>
      <c r="L6" s="6">
        <v>170</v>
      </c>
      <c r="M6" s="6">
        <v>210</v>
      </c>
      <c r="N6" s="6">
        <v>210</v>
      </c>
      <c r="O6" s="6">
        <v>130</v>
      </c>
      <c r="P6" s="8">
        <f t="shared" si="0"/>
        <v>720</v>
      </c>
      <c r="Q6" s="8">
        <v>20</v>
      </c>
      <c r="R6" s="8">
        <v>20</v>
      </c>
      <c r="S6" s="8">
        <v>20</v>
      </c>
      <c r="T6" s="8">
        <v>20</v>
      </c>
      <c r="U6" s="6">
        <f t="shared" si="1"/>
        <v>80</v>
      </c>
    </row>
    <row r="7" ht="61" customHeight="1" spans="1:21">
      <c r="A7" s="5"/>
      <c r="B7" s="6"/>
      <c r="C7" s="6"/>
      <c r="D7" s="9" t="s">
        <v>25</v>
      </c>
      <c r="E7" s="6"/>
      <c r="F7" s="6"/>
      <c r="G7" s="6"/>
      <c r="H7" s="8"/>
      <c r="I7" s="8" t="s">
        <v>66</v>
      </c>
      <c r="J7" s="15" t="s">
        <v>37</v>
      </c>
      <c r="K7" s="18" t="s">
        <v>32</v>
      </c>
      <c r="L7" s="6">
        <v>170</v>
      </c>
      <c r="M7" s="6">
        <v>210</v>
      </c>
      <c r="N7" s="6">
        <v>210</v>
      </c>
      <c r="O7" s="6">
        <v>130</v>
      </c>
      <c r="P7" s="8">
        <f t="shared" si="0"/>
        <v>720</v>
      </c>
      <c r="Q7" s="8">
        <v>20</v>
      </c>
      <c r="R7" s="8">
        <v>20</v>
      </c>
      <c r="S7" s="8">
        <v>20</v>
      </c>
      <c r="T7" s="8">
        <v>20</v>
      </c>
      <c r="U7" s="6">
        <f t="shared" si="1"/>
        <v>80</v>
      </c>
    </row>
    <row r="8" ht="25" customHeight="1" spans="1:21">
      <c r="A8" s="6"/>
      <c r="B8" s="6"/>
      <c r="C8" s="6"/>
      <c r="D8" s="6"/>
      <c r="E8" s="6"/>
      <c r="F8" s="6"/>
      <c r="G8" s="6"/>
      <c r="H8" s="8"/>
      <c r="I8" s="8"/>
      <c r="J8" s="8"/>
      <c r="K8" s="19" t="s">
        <v>67</v>
      </c>
      <c r="L8" s="19"/>
      <c r="M8" s="19"/>
      <c r="N8" s="19"/>
      <c r="O8" s="19"/>
      <c r="P8" s="19">
        <f>SUM(P2:P7)</f>
        <v>4320</v>
      </c>
      <c r="Q8" s="19"/>
      <c r="R8" s="19"/>
      <c r="S8" s="19"/>
      <c r="T8" s="19"/>
      <c r="U8" s="19">
        <f>SUM(U2:U7)</f>
        <v>480</v>
      </c>
    </row>
    <row r="9" ht="25" customHeight="1" spans="1:21">
      <c r="A9" s="6"/>
      <c r="B9" s="6"/>
      <c r="C9" s="6"/>
      <c r="D9" s="6"/>
      <c r="E9" s="6"/>
      <c r="F9" s="6"/>
      <c r="G9" s="6"/>
      <c r="H9" s="8"/>
      <c r="I9" s="8"/>
      <c r="J9" s="8"/>
      <c r="K9" s="19" t="s">
        <v>68</v>
      </c>
      <c r="L9" s="19"/>
      <c r="M9" s="19"/>
      <c r="N9" s="19"/>
      <c r="O9" s="19"/>
      <c r="P9" s="19">
        <f>P8+U8</f>
        <v>4800</v>
      </c>
      <c r="Q9" s="19"/>
      <c r="R9" s="19"/>
      <c r="S9" s="19"/>
      <c r="T9" s="19"/>
      <c r="U9" s="19"/>
    </row>
  </sheetData>
  <autoFilter ref="A1:R9">
    <extLst/>
  </autoFilter>
  <mergeCells count="13">
    <mergeCell ref="A2:A4"/>
    <mergeCell ref="A5:A7"/>
    <mergeCell ref="B2:B7"/>
    <mergeCell ref="C2:C4"/>
    <mergeCell ref="C5:C7"/>
    <mergeCell ref="E2:E4"/>
    <mergeCell ref="E5:E7"/>
    <mergeCell ref="F2:F4"/>
    <mergeCell ref="F5:F7"/>
    <mergeCell ref="G2:G4"/>
    <mergeCell ref="G5:G7"/>
    <mergeCell ref="H2:H4"/>
    <mergeCell ref="H5:H7"/>
  </mergeCells>
  <pageMargins left="0.118055555555556" right="0.118055555555556" top="0.550694444444444" bottom="0.314583333333333" header="0.5" footer="0.0388888888888889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 LOGO标</vt:lpstr>
      <vt:lpstr>AUSTRALIA LOGO标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2024-09-04T06:26:00Z</dcterms:created>
  <dcterms:modified xsi:type="dcterms:W3CDTF">2024-09-25T08:50:57Z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0B53977291184B2AA06056A7EAC6B70A_11</vt:lpwstr>
  </property>
  <property fmtid="{D5CDD505-2E9C-101B-9397-08002B2CF9AE}" pid="3" name="KSOProductBuildVer">
    <vt:lpwstr>2052-12.1.0.17140</vt:lpwstr>
  </property>
</Properties>
</file>