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2"/>
  </bookViews>
  <sheets>
    <sheet name="通用长挂牌" sheetId="1" r:id="rId1"/>
    <sheet name="方形挂牌" sheetId="2" r:id="rId2"/>
    <sheet name="挂牌贴纸" sheetId="3" r:id="rId3"/>
  </sheets>
  <definedNames>
    <definedName name="_xlnm._FilterDatabase" localSheetId="0" hidden="1">通用长挂牌!$A$1:$H$24</definedName>
    <definedName name="_xlnm._FilterDatabase" localSheetId="1" hidden="1">方形挂牌!$A$1:$H$24</definedName>
    <definedName name="_xlnm._FilterDatabase" localSheetId="2" hidden="1">挂牌贴纸!$A$1:$I$24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<sst xmlns="http://schemas.openxmlformats.org/spreadsheetml/2006/main" count="237" uniqueCount="59">
  <si>
    <t>生产单号</t>
  </si>
  <si>
    <t>CUSTOMER</t>
  </si>
  <si>
    <t>MOVEX PO</t>
  </si>
  <si>
    <t>DESCRIPTION</t>
  </si>
  <si>
    <t>STYLE</t>
  </si>
  <si>
    <t>COLOR</t>
  </si>
  <si>
    <r>
      <rPr>
        <sz val="12"/>
        <color rgb="FF000000"/>
        <rFont val="宋体"/>
        <charset val="134"/>
      </rPr>
      <t>颜色</t>
    </r>
  </si>
  <si>
    <t>UPC</t>
  </si>
  <si>
    <r>
      <rPr>
        <sz val="12"/>
        <color rgb="FF000000"/>
        <rFont val="宋体"/>
        <charset val="134"/>
      </rPr>
      <t>尺码</t>
    </r>
  </si>
  <si>
    <t>原单数量</t>
  </si>
  <si>
    <t>通用挂牌订量</t>
  </si>
  <si>
    <t>AMAZON.COM</t>
  </si>
  <si>
    <t>TLRDSML LTLND WRF BRA</t>
  </si>
  <si>
    <t>R75T677</t>
  </si>
  <si>
    <t>BLACK</t>
  </si>
  <si>
    <r>
      <rPr>
        <sz val="12"/>
        <color rgb="FF000000"/>
        <rFont val="宋体"/>
        <charset val="134"/>
      </rPr>
      <t>黑色</t>
    </r>
  </si>
  <si>
    <t>193666367508</t>
  </si>
  <si>
    <t>34A</t>
  </si>
  <si>
    <t>193666367515</t>
  </si>
  <si>
    <t>34B</t>
  </si>
  <si>
    <t>193666367522</t>
  </si>
  <si>
    <t>34C</t>
  </si>
  <si>
    <t>193666367539</t>
  </si>
  <si>
    <t>36B</t>
  </si>
  <si>
    <t>193666367546</t>
  </si>
  <si>
    <t>36C</t>
  </si>
  <si>
    <t>HEATHER GREY</t>
  </si>
  <si>
    <r>
      <rPr>
        <sz val="12"/>
        <color rgb="FF000000"/>
        <rFont val="宋体"/>
        <charset val="134"/>
      </rPr>
      <t>麻灰</t>
    </r>
  </si>
  <si>
    <t>193666567366</t>
  </si>
  <si>
    <t>193666567373</t>
  </si>
  <si>
    <t>193666567380</t>
  </si>
  <si>
    <t>193666567397</t>
  </si>
  <si>
    <t>193666567403</t>
  </si>
  <si>
    <t>SKY CAPTAIN</t>
  </si>
  <si>
    <r>
      <rPr>
        <sz val="12"/>
        <color rgb="FF000000"/>
        <rFont val="宋体"/>
        <charset val="134"/>
      </rPr>
      <t>深青</t>
    </r>
  </si>
  <si>
    <t>196258581207</t>
  </si>
  <si>
    <t>196258581214</t>
  </si>
  <si>
    <t>196258581221</t>
  </si>
  <si>
    <t>196258581238</t>
  </si>
  <si>
    <t>196258581245</t>
  </si>
  <si>
    <t>TANGO RED</t>
  </si>
  <si>
    <r>
      <rPr>
        <sz val="12"/>
        <color rgb="FF000000"/>
        <rFont val="宋体"/>
        <charset val="134"/>
      </rPr>
      <t>大红</t>
    </r>
  </si>
  <si>
    <t>196258629992</t>
  </si>
  <si>
    <t>196258630004</t>
  </si>
  <si>
    <t>196258630011</t>
  </si>
  <si>
    <t>196258630028</t>
  </si>
  <si>
    <t>196258630035</t>
  </si>
  <si>
    <r>
      <rPr>
        <b/>
        <sz val="12"/>
        <color theme="1"/>
        <rFont val="宋体"/>
        <charset val="134"/>
      </rPr>
      <t>合计</t>
    </r>
    <r>
      <rPr>
        <b/>
        <sz val="12"/>
        <color theme="1"/>
        <rFont val="Cambria"/>
        <charset val="134"/>
      </rPr>
      <t>:</t>
    </r>
  </si>
  <si>
    <r>
      <rPr>
        <sz val="12"/>
        <color rgb="FF000000"/>
        <rFont val="宋体"/>
        <charset val="134"/>
      </rPr>
      <t>数量</t>
    </r>
  </si>
  <si>
    <t>方形挂牌订量</t>
  </si>
  <si>
    <t>品名描述</t>
  </si>
  <si>
    <t>款号</t>
  </si>
  <si>
    <t>颜色</t>
  </si>
  <si>
    <t>颜色代码</t>
  </si>
  <si>
    <t>挂牌贴纸订量</t>
  </si>
  <si>
    <t>BK1</t>
  </si>
  <si>
    <t>GY1</t>
  </si>
  <si>
    <t>BL2</t>
  </si>
  <si>
    <t>RD3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</si>
</sst>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Cambria"/>
      <charset val="134"/>
    </font>
    <font>
      <sz val="12"/>
      <color theme="1"/>
      <name val="Cambria"/>
      <charset val="134"/>
    </font>
    <font>
      <b/>
      <sz val="12"/>
      <color theme="1"/>
      <name val="宋体"/>
      <charset val="134"/>
    </font>
    <font>
      <b/>
      <sz val="12"/>
      <color rgb="FF00000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Cambri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457200</xdr:colOff>
      <xdr:row>4</xdr:row>
      <xdr:rowOff>41275</xdr:rowOff>
    </xdr:from>
    <xdr:to>
      <xdr:col>21</xdr:col>
      <xdr:colOff>241300</xdr:colOff>
      <xdr:row>18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9135" y="1438275"/>
          <a:ext cx="5956300" cy="452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266065</xdr:colOff>
      <xdr:row>5</xdr:row>
      <xdr:rowOff>186690</xdr:rowOff>
    </xdr:from>
    <xdr:to>
      <xdr:col>20</xdr:col>
      <xdr:colOff>38100</xdr:colOff>
      <xdr:row>15</xdr:row>
      <xdr:rowOff>196850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84820" y="1913890"/>
          <a:ext cx="5327015" cy="3185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152400</xdr:colOff>
      <xdr:row>3</xdr:row>
      <xdr:rowOff>222250</xdr:rowOff>
    </xdr:from>
    <xdr:to>
      <xdr:col>16</xdr:col>
      <xdr:colOff>398780</xdr:colOff>
      <xdr:row>17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20505" y="1327150"/>
          <a:ext cx="2098040" cy="4251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K25"/>
  <sheetViews>
    <sheetView workbookViewId="0">
      <selection activeCell="O3" sqref="O3"/>
    </sheetView>
  </sheetViews>
  <sheetFormatPr defaultColWidth="9" defaultRowHeight="14.4"/>
  <cols>
    <col min="1" max="1" width="13.1296296296296" style="2" customWidth="1"/>
    <col min="2" max="2" width="16.5" style="2" hidden="1" customWidth="1"/>
    <col min="3" max="3" width="10" style="2" hidden="1" customWidth="1"/>
    <col min="4" max="4" width="26.25" style="2" customWidth="1"/>
    <col min="5" max="5" width="10.8796296296296" style="2" customWidth="1"/>
    <col min="6" max="6" width="15.5" style="2" customWidth="1"/>
    <col min="7" max="7" width="9" style="2"/>
    <col min="8" max="8" width="21" style="2" customWidth="1"/>
    <col min="9" max="9" width="9" style="2"/>
    <col min="10" max="10" width="9.87962962962963" style="2" hidden="1" customWidth="1"/>
    <col min="11" max="11" width="9.87962962962963" style="2" customWidth="1"/>
  </cols>
  <sheetData>
    <row r="1" s="1" customFormat="1" ht="35" customHeight="1" spans="1:11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2" t="s">
        <v>9</v>
      </c>
      <c r="K1" s="8" t="s">
        <v>10</v>
      </c>
    </row>
    <row r="2" s="1" customFormat="1" ht="25" customHeight="1" spans="1:11">
      <c r="A2" s="7">
        <v>1240719</v>
      </c>
      <c r="B2" s="7" t="s">
        <v>11</v>
      </c>
      <c r="C2" s="7">
        <v>204325</v>
      </c>
      <c r="D2" s="7" t="s">
        <v>12</v>
      </c>
      <c r="E2" s="7" t="s">
        <v>13</v>
      </c>
      <c r="F2" s="7" t="s">
        <v>14</v>
      </c>
      <c r="G2" s="7" t="s">
        <v>15</v>
      </c>
      <c r="H2" s="9" t="s">
        <v>16</v>
      </c>
      <c r="I2" s="7" t="s">
        <v>17</v>
      </c>
      <c r="J2" s="7">
        <v>1224</v>
      </c>
      <c r="K2" s="7">
        <v>1280</v>
      </c>
    </row>
    <row r="3" s="1" customFormat="1" ht="25" customHeight="1" spans="1:11">
      <c r="A3" s="7">
        <f t="shared" ref="A3:G3" si="0">A2</f>
        <v>1240719</v>
      </c>
      <c r="B3" s="7" t="str">
        <f t="shared" si="0"/>
        <v>AMAZON.COM</v>
      </c>
      <c r="C3" s="7">
        <f t="shared" si="0"/>
        <v>204325</v>
      </c>
      <c r="D3" s="7" t="str">
        <f t="shared" si="0"/>
        <v>TLRDSML LTLND WRF BRA</v>
      </c>
      <c r="E3" s="7" t="str">
        <f t="shared" si="0"/>
        <v>R75T677</v>
      </c>
      <c r="F3" s="7" t="str">
        <f t="shared" si="0"/>
        <v>BLACK</v>
      </c>
      <c r="G3" s="7" t="str">
        <f t="shared" si="0"/>
        <v>黑色</v>
      </c>
      <c r="H3" s="9" t="s">
        <v>18</v>
      </c>
      <c r="I3" s="7" t="s">
        <v>19</v>
      </c>
      <c r="J3" s="7">
        <v>2454</v>
      </c>
      <c r="K3" s="7">
        <v>2520</v>
      </c>
    </row>
    <row r="4" s="1" customFormat="1" ht="25" customHeight="1" spans="1:11">
      <c r="A4" s="7">
        <f t="shared" ref="A4:G4" si="1">A3</f>
        <v>1240719</v>
      </c>
      <c r="B4" s="7" t="str">
        <f t="shared" si="1"/>
        <v>AMAZON.COM</v>
      </c>
      <c r="C4" s="7">
        <f t="shared" si="1"/>
        <v>204325</v>
      </c>
      <c r="D4" s="7" t="str">
        <f t="shared" si="1"/>
        <v>TLRDSML LTLND WRF BRA</v>
      </c>
      <c r="E4" s="7" t="str">
        <f t="shared" si="1"/>
        <v>R75T677</v>
      </c>
      <c r="F4" s="7" t="str">
        <f t="shared" si="1"/>
        <v>BLACK</v>
      </c>
      <c r="G4" s="7" t="str">
        <f t="shared" si="1"/>
        <v>黑色</v>
      </c>
      <c r="H4" s="9" t="s">
        <v>20</v>
      </c>
      <c r="I4" s="7" t="s">
        <v>21</v>
      </c>
      <c r="J4" s="7">
        <v>1224</v>
      </c>
      <c r="K4" s="7">
        <v>1280</v>
      </c>
    </row>
    <row r="5" s="1" customFormat="1" ht="25" customHeight="1" spans="1:11">
      <c r="A5" s="7">
        <f t="shared" ref="A5:G5" si="2">A4</f>
        <v>1240719</v>
      </c>
      <c r="B5" s="7" t="str">
        <f t="shared" si="2"/>
        <v>AMAZON.COM</v>
      </c>
      <c r="C5" s="7">
        <f t="shared" si="2"/>
        <v>204325</v>
      </c>
      <c r="D5" s="7" t="str">
        <f t="shared" si="2"/>
        <v>TLRDSML LTLND WRF BRA</v>
      </c>
      <c r="E5" s="7" t="str">
        <f t="shared" si="2"/>
        <v>R75T677</v>
      </c>
      <c r="F5" s="7" t="str">
        <f t="shared" si="2"/>
        <v>BLACK</v>
      </c>
      <c r="G5" s="7" t="str">
        <f t="shared" si="2"/>
        <v>黑色</v>
      </c>
      <c r="H5" s="9" t="s">
        <v>22</v>
      </c>
      <c r="I5" s="7" t="s">
        <v>23</v>
      </c>
      <c r="J5" s="7">
        <v>1218</v>
      </c>
      <c r="K5" s="7">
        <v>1270</v>
      </c>
    </row>
    <row r="6" s="1" customFormat="1" ht="25" customHeight="1" spans="1:11">
      <c r="A6" s="7">
        <f t="shared" ref="A6:G6" si="3">A5</f>
        <v>1240719</v>
      </c>
      <c r="B6" s="7" t="str">
        <f t="shared" si="3"/>
        <v>AMAZON.COM</v>
      </c>
      <c r="C6" s="7">
        <f t="shared" si="3"/>
        <v>204325</v>
      </c>
      <c r="D6" s="7" t="str">
        <f t="shared" si="3"/>
        <v>TLRDSML LTLND WRF BRA</v>
      </c>
      <c r="E6" s="7" t="str">
        <f t="shared" si="3"/>
        <v>R75T677</v>
      </c>
      <c r="F6" s="7" t="str">
        <f t="shared" si="3"/>
        <v>BLACK</v>
      </c>
      <c r="G6" s="7" t="str">
        <f t="shared" si="3"/>
        <v>黑色</v>
      </c>
      <c r="H6" s="9" t="s">
        <v>24</v>
      </c>
      <c r="I6" s="7" t="s">
        <v>25</v>
      </c>
      <c r="J6" s="7">
        <v>1224</v>
      </c>
      <c r="K6" s="7">
        <v>1280</v>
      </c>
    </row>
    <row r="7" s="1" customFormat="1" ht="25" customHeight="1" spans="1:11">
      <c r="A7" s="7"/>
      <c r="B7" s="7"/>
      <c r="C7" s="7"/>
      <c r="D7" s="7"/>
      <c r="E7" s="7"/>
      <c r="F7" s="7"/>
      <c r="G7" s="7"/>
      <c r="H7" s="9"/>
      <c r="I7" s="7"/>
      <c r="J7" s="7"/>
      <c r="K7" s="7"/>
    </row>
    <row r="8" s="1" customFormat="1" ht="25" customHeight="1" spans="1:11">
      <c r="A8" s="7">
        <v>1240719</v>
      </c>
      <c r="B8" s="7" t="s">
        <v>11</v>
      </c>
      <c r="C8" s="7">
        <v>204325</v>
      </c>
      <c r="D8" s="7" t="s">
        <v>12</v>
      </c>
      <c r="E8" s="7" t="s">
        <v>13</v>
      </c>
      <c r="F8" s="7" t="s">
        <v>26</v>
      </c>
      <c r="G8" s="7" t="s">
        <v>27</v>
      </c>
      <c r="H8" s="9" t="s">
        <v>28</v>
      </c>
      <c r="I8" s="7" t="s">
        <v>17</v>
      </c>
      <c r="J8" s="7">
        <v>720</v>
      </c>
      <c r="K8" s="7">
        <v>750</v>
      </c>
    </row>
    <row r="9" s="1" customFormat="1" ht="25" customHeight="1" spans="1:11">
      <c r="A9" s="7">
        <f t="shared" ref="A9:G9" si="4">A8</f>
        <v>1240719</v>
      </c>
      <c r="B9" s="7" t="str">
        <f t="shared" si="4"/>
        <v>AMAZON.COM</v>
      </c>
      <c r="C9" s="7">
        <f t="shared" si="4"/>
        <v>204325</v>
      </c>
      <c r="D9" s="7" t="str">
        <f t="shared" si="4"/>
        <v>TLRDSML LTLND WRF BRA</v>
      </c>
      <c r="E9" s="7" t="str">
        <f t="shared" si="4"/>
        <v>R75T677</v>
      </c>
      <c r="F9" s="7" t="str">
        <f t="shared" si="4"/>
        <v>HEATHER GREY</v>
      </c>
      <c r="G9" s="7" t="str">
        <f t="shared" si="4"/>
        <v>麻灰</v>
      </c>
      <c r="H9" s="9" t="s">
        <v>29</v>
      </c>
      <c r="I9" s="7" t="s">
        <v>19</v>
      </c>
      <c r="J9" s="7">
        <v>1458</v>
      </c>
      <c r="K9" s="7">
        <v>1510</v>
      </c>
    </row>
    <row r="10" s="1" customFormat="1" ht="25" customHeight="1" spans="1:11">
      <c r="A10" s="7">
        <f t="shared" ref="A10:G10" si="5">A9</f>
        <v>1240719</v>
      </c>
      <c r="B10" s="7" t="str">
        <f t="shared" si="5"/>
        <v>AMAZON.COM</v>
      </c>
      <c r="C10" s="7">
        <f t="shared" si="5"/>
        <v>204325</v>
      </c>
      <c r="D10" s="7" t="str">
        <f t="shared" si="5"/>
        <v>TLRDSML LTLND WRF BRA</v>
      </c>
      <c r="E10" s="7" t="str">
        <f t="shared" si="5"/>
        <v>R75T677</v>
      </c>
      <c r="F10" s="7" t="str">
        <f t="shared" si="5"/>
        <v>HEATHER GREY</v>
      </c>
      <c r="G10" s="7" t="str">
        <f t="shared" si="5"/>
        <v>麻灰</v>
      </c>
      <c r="H10" s="9" t="s">
        <v>30</v>
      </c>
      <c r="I10" s="7" t="s">
        <v>21</v>
      </c>
      <c r="J10" s="7">
        <v>720</v>
      </c>
      <c r="K10" s="7">
        <v>750</v>
      </c>
    </row>
    <row r="11" s="1" customFormat="1" ht="25" customHeight="1" spans="1:11">
      <c r="A11" s="7">
        <f t="shared" ref="A11:G11" si="6">A10</f>
        <v>1240719</v>
      </c>
      <c r="B11" s="7" t="str">
        <f t="shared" si="6"/>
        <v>AMAZON.COM</v>
      </c>
      <c r="C11" s="7">
        <f t="shared" si="6"/>
        <v>204325</v>
      </c>
      <c r="D11" s="7" t="str">
        <f t="shared" si="6"/>
        <v>TLRDSML LTLND WRF BRA</v>
      </c>
      <c r="E11" s="7" t="str">
        <f t="shared" si="6"/>
        <v>R75T677</v>
      </c>
      <c r="F11" s="7" t="str">
        <f t="shared" si="6"/>
        <v>HEATHER GREY</v>
      </c>
      <c r="G11" s="7" t="str">
        <f t="shared" si="6"/>
        <v>麻灰</v>
      </c>
      <c r="H11" s="9" t="s">
        <v>31</v>
      </c>
      <c r="I11" s="7" t="s">
        <v>23</v>
      </c>
      <c r="J11" s="7">
        <v>720</v>
      </c>
      <c r="K11" s="7">
        <v>750</v>
      </c>
    </row>
    <row r="12" s="1" customFormat="1" ht="25" customHeight="1" spans="1:11">
      <c r="A12" s="7">
        <f t="shared" ref="A12:G12" si="7">A11</f>
        <v>1240719</v>
      </c>
      <c r="B12" s="7" t="str">
        <f t="shared" si="7"/>
        <v>AMAZON.COM</v>
      </c>
      <c r="C12" s="7">
        <f t="shared" si="7"/>
        <v>204325</v>
      </c>
      <c r="D12" s="7" t="str">
        <f t="shared" si="7"/>
        <v>TLRDSML LTLND WRF BRA</v>
      </c>
      <c r="E12" s="7" t="str">
        <f t="shared" si="7"/>
        <v>R75T677</v>
      </c>
      <c r="F12" s="7" t="str">
        <f t="shared" si="7"/>
        <v>HEATHER GREY</v>
      </c>
      <c r="G12" s="7" t="str">
        <f t="shared" si="7"/>
        <v>麻灰</v>
      </c>
      <c r="H12" s="9" t="s">
        <v>32</v>
      </c>
      <c r="I12" s="7" t="s">
        <v>25</v>
      </c>
      <c r="J12" s="7">
        <v>720</v>
      </c>
      <c r="K12" s="7">
        <v>750</v>
      </c>
    </row>
    <row r="13" s="1" customFormat="1" ht="25" customHeight="1" spans="1:11">
      <c r="A13" s="7"/>
      <c r="B13" s="7"/>
      <c r="C13" s="7"/>
      <c r="D13" s="7"/>
      <c r="E13" s="7"/>
      <c r="F13" s="7"/>
      <c r="G13" s="7"/>
      <c r="H13" s="9"/>
      <c r="I13" s="7"/>
      <c r="J13" s="7"/>
      <c r="K13" s="7"/>
    </row>
    <row r="14" s="1" customFormat="1" ht="25" customHeight="1" spans="1:11">
      <c r="A14" s="7">
        <v>1240719</v>
      </c>
      <c r="B14" s="7" t="s">
        <v>11</v>
      </c>
      <c r="C14" s="7">
        <v>204325</v>
      </c>
      <c r="D14" s="7" t="s">
        <v>12</v>
      </c>
      <c r="E14" s="7" t="s">
        <v>13</v>
      </c>
      <c r="F14" s="7" t="s">
        <v>33</v>
      </c>
      <c r="G14" s="7" t="s">
        <v>34</v>
      </c>
      <c r="H14" s="9" t="s">
        <v>35</v>
      </c>
      <c r="I14" s="7" t="s">
        <v>17</v>
      </c>
      <c r="J14" s="7">
        <v>510</v>
      </c>
      <c r="K14" s="7">
        <v>540</v>
      </c>
    </row>
    <row r="15" s="1" customFormat="1" ht="25" customHeight="1" spans="1:11">
      <c r="A15" s="7">
        <f t="shared" ref="A15:G15" si="8">A14</f>
        <v>1240719</v>
      </c>
      <c r="B15" s="7" t="str">
        <f t="shared" si="8"/>
        <v>AMAZON.COM</v>
      </c>
      <c r="C15" s="7">
        <f t="shared" si="8"/>
        <v>204325</v>
      </c>
      <c r="D15" s="7" t="str">
        <f t="shared" si="8"/>
        <v>TLRDSML LTLND WRF BRA</v>
      </c>
      <c r="E15" s="7" t="str">
        <f t="shared" si="8"/>
        <v>R75T677</v>
      </c>
      <c r="F15" s="7" t="str">
        <f t="shared" si="8"/>
        <v>SKY CAPTAIN</v>
      </c>
      <c r="G15" s="7" t="str">
        <f t="shared" si="8"/>
        <v>深青</v>
      </c>
      <c r="H15" s="9" t="s">
        <v>36</v>
      </c>
      <c r="I15" s="7" t="s">
        <v>19</v>
      </c>
      <c r="J15" s="7">
        <v>1014</v>
      </c>
      <c r="K15" s="7">
        <v>1070</v>
      </c>
    </row>
    <row r="16" s="1" customFormat="1" ht="25" customHeight="1" spans="1:11">
      <c r="A16" s="7">
        <f t="shared" ref="A16:G16" si="9">A15</f>
        <v>1240719</v>
      </c>
      <c r="B16" s="7" t="str">
        <f t="shared" si="9"/>
        <v>AMAZON.COM</v>
      </c>
      <c r="C16" s="7">
        <f t="shared" si="9"/>
        <v>204325</v>
      </c>
      <c r="D16" s="7" t="str">
        <f t="shared" si="9"/>
        <v>TLRDSML LTLND WRF BRA</v>
      </c>
      <c r="E16" s="7" t="str">
        <f t="shared" si="9"/>
        <v>R75T677</v>
      </c>
      <c r="F16" s="7" t="str">
        <f t="shared" si="9"/>
        <v>SKY CAPTAIN</v>
      </c>
      <c r="G16" s="7" t="str">
        <f t="shared" si="9"/>
        <v>深青</v>
      </c>
      <c r="H16" s="9" t="s">
        <v>37</v>
      </c>
      <c r="I16" s="7" t="s">
        <v>21</v>
      </c>
      <c r="J16" s="7">
        <v>510</v>
      </c>
      <c r="K16" s="7">
        <v>540</v>
      </c>
    </row>
    <row r="17" s="1" customFormat="1" ht="25" customHeight="1" spans="1:11">
      <c r="A17" s="7">
        <f t="shared" ref="A17:G17" si="10">A16</f>
        <v>1240719</v>
      </c>
      <c r="B17" s="7" t="str">
        <f t="shared" si="10"/>
        <v>AMAZON.COM</v>
      </c>
      <c r="C17" s="7">
        <f t="shared" si="10"/>
        <v>204325</v>
      </c>
      <c r="D17" s="7" t="str">
        <f t="shared" si="10"/>
        <v>TLRDSML LTLND WRF BRA</v>
      </c>
      <c r="E17" s="7" t="str">
        <f t="shared" si="10"/>
        <v>R75T677</v>
      </c>
      <c r="F17" s="7" t="str">
        <f t="shared" si="10"/>
        <v>SKY CAPTAIN</v>
      </c>
      <c r="G17" s="7" t="str">
        <f t="shared" si="10"/>
        <v>深青</v>
      </c>
      <c r="H17" s="9" t="s">
        <v>38</v>
      </c>
      <c r="I17" s="7" t="s">
        <v>23</v>
      </c>
      <c r="J17" s="7">
        <v>510</v>
      </c>
      <c r="K17" s="7">
        <v>540</v>
      </c>
    </row>
    <row r="18" s="1" customFormat="1" ht="25" customHeight="1" spans="1:11">
      <c r="A18" s="7">
        <f t="shared" ref="A18:G18" si="11">A17</f>
        <v>1240719</v>
      </c>
      <c r="B18" s="7" t="str">
        <f t="shared" si="11"/>
        <v>AMAZON.COM</v>
      </c>
      <c r="C18" s="7">
        <f t="shared" si="11"/>
        <v>204325</v>
      </c>
      <c r="D18" s="7" t="str">
        <f t="shared" si="11"/>
        <v>TLRDSML LTLND WRF BRA</v>
      </c>
      <c r="E18" s="7" t="str">
        <f t="shared" si="11"/>
        <v>R75T677</v>
      </c>
      <c r="F18" s="7" t="str">
        <f t="shared" si="11"/>
        <v>SKY CAPTAIN</v>
      </c>
      <c r="G18" s="7" t="str">
        <f t="shared" si="11"/>
        <v>深青</v>
      </c>
      <c r="H18" s="9" t="s">
        <v>39</v>
      </c>
      <c r="I18" s="7" t="s">
        <v>25</v>
      </c>
      <c r="J18" s="7">
        <v>510</v>
      </c>
      <c r="K18" s="7">
        <v>540</v>
      </c>
    </row>
    <row r="19" s="1" customFormat="1" ht="25" customHeight="1" spans="1:11">
      <c r="A19" s="7"/>
      <c r="B19" s="7"/>
      <c r="C19" s="7"/>
      <c r="D19" s="7"/>
      <c r="E19" s="7"/>
      <c r="F19" s="7"/>
      <c r="G19" s="7"/>
      <c r="H19" s="9"/>
      <c r="I19" s="7"/>
      <c r="J19" s="7"/>
      <c r="K19" s="7"/>
    </row>
    <row r="20" s="1" customFormat="1" ht="25" customHeight="1" spans="1:11">
      <c r="A20" s="7">
        <v>1240719</v>
      </c>
      <c r="B20" s="7" t="s">
        <v>11</v>
      </c>
      <c r="C20" s="7">
        <v>204325</v>
      </c>
      <c r="D20" s="7" t="s">
        <v>12</v>
      </c>
      <c r="E20" s="7" t="s">
        <v>13</v>
      </c>
      <c r="F20" s="7" t="s">
        <v>40</v>
      </c>
      <c r="G20" s="7" t="s">
        <v>41</v>
      </c>
      <c r="H20" s="9" t="s">
        <v>42</v>
      </c>
      <c r="I20" s="7" t="s">
        <v>17</v>
      </c>
      <c r="J20" s="7">
        <v>510</v>
      </c>
      <c r="K20" s="7">
        <v>540</v>
      </c>
    </row>
    <row r="21" s="1" customFormat="1" ht="25" customHeight="1" spans="1:11">
      <c r="A21" s="7">
        <f t="shared" ref="A21:G21" si="12">A20</f>
        <v>1240719</v>
      </c>
      <c r="B21" s="7" t="str">
        <f t="shared" si="12"/>
        <v>AMAZON.COM</v>
      </c>
      <c r="C21" s="7">
        <f t="shared" si="12"/>
        <v>204325</v>
      </c>
      <c r="D21" s="7" t="str">
        <f t="shared" si="12"/>
        <v>TLRDSML LTLND WRF BRA</v>
      </c>
      <c r="E21" s="7" t="str">
        <f t="shared" si="12"/>
        <v>R75T677</v>
      </c>
      <c r="F21" s="7" t="str">
        <f t="shared" si="12"/>
        <v>TANGO RED</v>
      </c>
      <c r="G21" s="7" t="str">
        <f t="shared" si="12"/>
        <v>大红</v>
      </c>
      <c r="H21" s="9" t="s">
        <v>43</v>
      </c>
      <c r="I21" s="7" t="s">
        <v>19</v>
      </c>
      <c r="J21" s="7">
        <v>1014</v>
      </c>
      <c r="K21" s="7">
        <v>1070</v>
      </c>
    </row>
    <row r="22" s="1" customFormat="1" ht="25" customHeight="1" spans="1:11">
      <c r="A22" s="7">
        <f t="shared" ref="A22:G22" si="13">A21</f>
        <v>1240719</v>
      </c>
      <c r="B22" s="7" t="str">
        <f t="shared" si="13"/>
        <v>AMAZON.COM</v>
      </c>
      <c r="C22" s="7">
        <f t="shared" si="13"/>
        <v>204325</v>
      </c>
      <c r="D22" s="7" t="str">
        <f t="shared" si="13"/>
        <v>TLRDSML LTLND WRF BRA</v>
      </c>
      <c r="E22" s="7" t="str">
        <f t="shared" si="13"/>
        <v>R75T677</v>
      </c>
      <c r="F22" s="7" t="str">
        <f t="shared" si="13"/>
        <v>TANGO RED</v>
      </c>
      <c r="G22" s="7" t="str">
        <f t="shared" si="13"/>
        <v>大红</v>
      </c>
      <c r="H22" s="9" t="s">
        <v>44</v>
      </c>
      <c r="I22" s="7" t="s">
        <v>21</v>
      </c>
      <c r="J22" s="7">
        <v>510</v>
      </c>
      <c r="K22" s="7">
        <v>540</v>
      </c>
    </row>
    <row r="23" s="1" customFormat="1" ht="25" customHeight="1" spans="1:11">
      <c r="A23" s="7">
        <f t="shared" ref="A23:G23" si="14">A22</f>
        <v>1240719</v>
      </c>
      <c r="B23" s="7" t="str">
        <f t="shared" si="14"/>
        <v>AMAZON.COM</v>
      </c>
      <c r="C23" s="7">
        <f t="shared" si="14"/>
        <v>204325</v>
      </c>
      <c r="D23" s="7" t="str">
        <f t="shared" si="14"/>
        <v>TLRDSML LTLND WRF BRA</v>
      </c>
      <c r="E23" s="7" t="str">
        <f t="shared" si="14"/>
        <v>R75T677</v>
      </c>
      <c r="F23" s="7" t="str">
        <f t="shared" si="14"/>
        <v>TANGO RED</v>
      </c>
      <c r="G23" s="7" t="str">
        <f t="shared" si="14"/>
        <v>大红</v>
      </c>
      <c r="H23" s="9" t="s">
        <v>45</v>
      </c>
      <c r="I23" s="7" t="s">
        <v>23</v>
      </c>
      <c r="J23" s="7">
        <v>510</v>
      </c>
      <c r="K23" s="7">
        <v>540</v>
      </c>
    </row>
    <row r="24" s="1" customFormat="1" ht="25" customHeight="1" spans="1:11">
      <c r="A24" s="7">
        <f t="shared" ref="A24:G24" si="15">A23</f>
        <v>1240719</v>
      </c>
      <c r="B24" s="7" t="str">
        <f t="shared" si="15"/>
        <v>AMAZON.COM</v>
      </c>
      <c r="C24" s="7">
        <f t="shared" si="15"/>
        <v>204325</v>
      </c>
      <c r="D24" s="7" t="str">
        <f t="shared" si="15"/>
        <v>TLRDSML LTLND WRF BRA</v>
      </c>
      <c r="E24" s="7" t="str">
        <f t="shared" si="15"/>
        <v>R75T677</v>
      </c>
      <c r="F24" s="7" t="str">
        <f t="shared" si="15"/>
        <v>TANGO RED</v>
      </c>
      <c r="G24" s="7" t="str">
        <f t="shared" si="15"/>
        <v>大红</v>
      </c>
      <c r="H24" s="9" t="s">
        <v>46</v>
      </c>
      <c r="I24" s="7" t="s">
        <v>25</v>
      </c>
      <c r="J24" s="7">
        <v>510</v>
      </c>
      <c r="K24" s="7">
        <v>540</v>
      </c>
    </row>
    <row r="25" s="1" customFormat="1" ht="25" customHeight="1" spans="1:11">
      <c r="A25" s="7"/>
      <c r="B25" s="7"/>
      <c r="C25" s="7"/>
      <c r="D25" s="7"/>
      <c r="E25" s="7"/>
      <c r="F25" s="7"/>
      <c r="G25" s="7"/>
      <c r="H25" s="10" t="s">
        <v>47</v>
      </c>
      <c r="I25" s="11"/>
      <c r="J25" s="11">
        <f>SUM(J2:J24)</f>
        <v>17790</v>
      </c>
      <c r="K25" s="11">
        <f>SUM(K2:K24)</f>
        <v>18600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O25"/>
  <sheetViews>
    <sheetView workbookViewId="0">
      <selection activeCell="J1" sqref="J$1:J$1048576"/>
    </sheetView>
  </sheetViews>
  <sheetFormatPr defaultColWidth="9" defaultRowHeight="14.4"/>
  <cols>
    <col min="1" max="1" width="13.1296296296296" style="2" customWidth="1"/>
    <col min="2" max="2" width="16.5" style="2" hidden="1" customWidth="1"/>
    <col min="3" max="3" width="10" style="2" hidden="1" customWidth="1"/>
    <col min="4" max="4" width="26.25" style="2" customWidth="1"/>
    <col min="5" max="5" width="10.8796296296296" style="2" customWidth="1"/>
    <col min="6" max="6" width="15.5" style="2" customWidth="1"/>
    <col min="7" max="7" width="9" style="2"/>
    <col min="8" max="8" width="21" style="2" customWidth="1"/>
    <col min="9" max="9" width="9" style="2"/>
    <col min="10" max="10" width="9" style="2" hidden="1" customWidth="1"/>
    <col min="11" max="11" width="9.25" style="2" customWidth="1"/>
  </cols>
  <sheetData>
    <row r="1" s="1" customFormat="1" ht="36" customHeight="1" spans="1:11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48</v>
      </c>
      <c r="K1" s="6" t="s">
        <v>49</v>
      </c>
    </row>
    <row r="2" s="1" customFormat="1" ht="25" customHeight="1" spans="1:11">
      <c r="A2" s="7">
        <v>1240719</v>
      </c>
      <c r="B2" s="7" t="s">
        <v>11</v>
      </c>
      <c r="C2" s="7">
        <v>204325</v>
      </c>
      <c r="D2" s="7" t="s">
        <v>12</v>
      </c>
      <c r="E2" s="7" t="s">
        <v>13</v>
      </c>
      <c r="F2" s="7" t="s">
        <v>14</v>
      </c>
      <c r="G2" s="7" t="s">
        <v>15</v>
      </c>
      <c r="H2" s="9" t="s">
        <v>16</v>
      </c>
      <c r="I2" s="7" t="s">
        <v>17</v>
      </c>
      <c r="J2" s="7">
        <v>1224</v>
      </c>
      <c r="K2" s="7">
        <v>1280</v>
      </c>
    </row>
    <row r="3" s="1" customFormat="1" ht="25" customHeight="1" spans="1:11">
      <c r="A3" s="7">
        <f t="shared" ref="A3:G3" si="0">A2</f>
        <v>1240719</v>
      </c>
      <c r="B3" s="7" t="str">
        <f t="shared" si="0"/>
        <v>AMAZON.COM</v>
      </c>
      <c r="C3" s="7">
        <f t="shared" si="0"/>
        <v>204325</v>
      </c>
      <c r="D3" s="7" t="str">
        <f t="shared" si="0"/>
        <v>TLRDSML LTLND WRF BRA</v>
      </c>
      <c r="E3" s="7" t="str">
        <f t="shared" si="0"/>
        <v>R75T677</v>
      </c>
      <c r="F3" s="7" t="str">
        <f t="shared" si="0"/>
        <v>BLACK</v>
      </c>
      <c r="G3" s="7" t="str">
        <f t="shared" si="0"/>
        <v>黑色</v>
      </c>
      <c r="H3" s="9" t="s">
        <v>18</v>
      </c>
      <c r="I3" s="7" t="s">
        <v>19</v>
      </c>
      <c r="J3" s="7">
        <v>2454</v>
      </c>
      <c r="K3" s="7">
        <v>2520</v>
      </c>
    </row>
    <row r="4" s="1" customFormat="1" ht="25" customHeight="1" spans="1:11">
      <c r="A4" s="7">
        <f t="shared" ref="A4:G4" si="1">A3</f>
        <v>1240719</v>
      </c>
      <c r="B4" s="7" t="str">
        <f t="shared" si="1"/>
        <v>AMAZON.COM</v>
      </c>
      <c r="C4" s="7">
        <f t="shared" si="1"/>
        <v>204325</v>
      </c>
      <c r="D4" s="7" t="str">
        <f t="shared" si="1"/>
        <v>TLRDSML LTLND WRF BRA</v>
      </c>
      <c r="E4" s="7" t="str">
        <f t="shared" si="1"/>
        <v>R75T677</v>
      </c>
      <c r="F4" s="7" t="str">
        <f t="shared" si="1"/>
        <v>BLACK</v>
      </c>
      <c r="G4" s="7" t="str">
        <f t="shared" si="1"/>
        <v>黑色</v>
      </c>
      <c r="H4" s="9" t="s">
        <v>20</v>
      </c>
      <c r="I4" s="7" t="s">
        <v>21</v>
      </c>
      <c r="J4" s="7">
        <v>1224</v>
      </c>
      <c r="K4" s="7">
        <v>1280</v>
      </c>
    </row>
    <row r="5" s="1" customFormat="1" ht="25" customHeight="1" spans="1:11">
      <c r="A5" s="7">
        <f t="shared" ref="A5:G5" si="2">A4</f>
        <v>1240719</v>
      </c>
      <c r="B5" s="7" t="str">
        <f t="shared" si="2"/>
        <v>AMAZON.COM</v>
      </c>
      <c r="C5" s="7">
        <f t="shared" si="2"/>
        <v>204325</v>
      </c>
      <c r="D5" s="7" t="str">
        <f t="shared" si="2"/>
        <v>TLRDSML LTLND WRF BRA</v>
      </c>
      <c r="E5" s="7" t="str">
        <f t="shared" si="2"/>
        <v>R75T677</v>
      </c>
      <c r="F5" s="7" t="str">
        <f t="shared" si="2"/>
        <v>BLACK</v>
      </c>
      <c r="G5" s="7" t="str">
        <f t="shared" si="2"/>
        <v>黑色</v>
      </c>
      <c r="H5" s="9" t="s">
        <v>22</v>
      </c>
      <c r="I5" s="7" t="s">
        <v>23</v>
      </c>
      <c r="J5" s="7">
        <v>1218</v>
      </c>
      <c r="K5" s="7">
        <v>1270</v>
      </c>
    </row>
    <row r="6" s="1" customFormat="1" ht="25" customHeight="1" spans="1:11">
      <c r="A6" s="7">
        <f t="shared" ref="A6:G6" si="3">A5</f>
        <v>1240719</v>
      </c>
      <c r="B6" s="7" t="str">
        <f t="shared" si="3"/>
        <v>AMAZON.COM</v>
      </c>
      <c r="C6" s="7">
        <f t="shared" si="3"/>
        <v>204325</v>
      </c>
      <c r="D6" s="7" t="str">
        <f t="shared" si="3"/>
        <v>TLRDSML LTLND WRF BRA</v>
      </c>
      <c r="E6" s="7" t="str">
        <f t="shared" si="3"/>
        <v>R75T677</v>
      </c>
      <c r="F6" s="7" t="str">
        <f t="shared" si="3"/>
        <v>BLACK</v>
      </c>
      <c r="G6" s="7" t="str">
        <f t="shared" si="3"/>
        <v>黑色</v>
      </c>
      <c r="H6" s="9" t="s">
        <v>24</v>
      </c>
      <c r="I6" s="7" t="s">
        <v>25</v>
      </c>
      <c r="J6" s="7">
        <v>1224</v>
      </c>
      <c r="K6" s="7">
        <v>1280</v>
      </c>
    </row>
    <row r="7" s="1" customFormat="1" ht="25" customHeight="1" spans="1:11">
      <c r="A7" s="7"/>
      <c r="B7" s="7"/>
      <c r="C7" s="7"/>
      <c r="D7" s="7"/>
      <c r="E7" s="7"/>
      <c r="F7" s="7"/>
      <c r="G7" s="7"/>
      <c r="H7" s="9"/>
      <c r="I7" s="7"/>
      <c r="J7" s="7"/>
      <c r="K7" s="7"/>
    </row>
    <row r="8" s="1" customFormat="1" ht="25" customHeight="1" spans="1:11">
      <c r="A8" s="7">
        <v>1240719</v>
      </c>
      <c r="B8" s="7" t="s">
        <v>11</v>
      </c>
      <c r="C8" s="7">
        <v>204325</v>
      </c>
      <c r="D8" s="7" t="s">
        <v>12</v>
      </c>
      <c r="E8" s="7" t="s">
        <v>13</v>
      </c>
      <c r="F8" s="7" t="s">
        <v>26</v>
      </c>
      <c r="G8" s="7" t="s">
        <v>27</v>
      </c>
      <c r="H8" s="9" t="s">
        <v>28</v>
      </c>
      <c r="I8" s="7" t="s">
        <v>17</v>
      </c>
      <c r="J8" s="7">
        <v>720</v>
      </c>
      <c r="K8" s="7">
        <v>750</v>
      </c>
    </row>
    <row r="9" s="1" customFormat="1" ht="25" customHeight="1" spans="1:11">
      <c r="A9" s="7">
        <f t="shared" ref="A9:G9" si="4">A8</f>
        <v>1240719</v>
      </c>
      <c r="B9" s="7" t="str">
        <f t="shared" si="4"/>
        <v>AMAZON.COM</v>
      </c>
      <c r="C9" s="7">
        <f t="shared" si="4"/>
        <v>204325</v>
      </c>
      <c r="D9" s="7" t="str">
        <f t="shared" si="4"/>
        <v>TLRDSML LTLND WRF BRA</v>
      </c>
      <c r="E9" s="7" t="str">
        <f t="shared" si="4"/>
        <v>R75T677</v>
      </c>
      <c r="F9" s="7" t="str">
        <f t="shared" si="4"/>
        <v>HEATHER GREY</v>
      </c>
      <c r="G9" s="7" t="str">
        <f t="shared" si="4"/>
        <v>麻灰</v>
      </c>
      <c r="H9" s="9" t="s">
        <v>29</v>
      </c>
      <c r="I9" s="7" t="s">
        <v>19</v>
      </c>
      <c r="J9" s="7">
        <v>1458</v>
      </c>
      <c r="K9" s="7">
        <v>1510</v>
      </c>
    </row>
    <row r="10" s="1" customFormat="1" ht="25" customHeight="1" spans="1:15">
      <c r="A10" s="7">
        <f t="shared" ref="A10:G10" si="5">A9</f>
        <v>1240719</v>
      </c>
      <c r="B10" s="7" t="str">
        <f t="shared" si="5"/>
        <v>AMAZON.COM</v>
      </c>
      <c r="C10" s="7">
        <f t="shared" si="5"/>
        <v>204325</v>
      </c>
      <c r="D10" s="7" t="str">
        <f t="shared" si="5"/>
        <v>TLRDSML LTLND WRF BRA</v>
      </c>
      <c r="E10" s="7" t="str">
        <f t="shared" si="5"/>
        <v>R75T677</v>
      </c>
      <c r="F10" s="7" t="str">
        <f t="shared" si="5"/>
        <v>HEATHER GREY</v>
      </c>
      <c r="G10" s="7" t="str">
        <f t="shared" si="5"/>
        <v>麻灰</v>
      </c>
      <c r="H10" s="9" t="s">
        <v>30</v>
      </c>
      <c r="I10" s="7" t="s">
        <v>21</v>
      </c>
      <c r="J10" s="7">
        <v>720</v>
      </c>
      <c r="K10" s="7">
        <v>750</v>
      </c>
      <c r="O10"/>
    </row>
    <row r="11" s="1" customFormat="1" ht="25" customHeight="1" spans="1:11">
      <c r="A11" s="7">
        <f t="shared" ref="A11:G11" si="6">A10</f>
        <v>1240719</v>
      </c>
      <c r="B11" s="7" t="str">
        <f t="shared" si="6"/>
        <v>AMAZON.COM</v>
      </c>
      <c r="C11" s="7">
        <f t="shared" si="6"/>
        <v>204325</v>
      </c>
      <c r="D11" s="7" t="str">
        <f t="shared" si="6"/>
        <v>TLRDSML LTLND WRF BRA</v>
      </c>
      <c r="E11" s="7" t="str">
        <f t="shared" si="6"/>
        <v>R75T677</v>
      </c>
      <c r="F11" s="7" t="str">
        <f t="shared" si="6"/>
        <v>HEATHER GREY</v>
      </c>
      <c r="G11" s="7" t="str">
        <f t="shared" si="6"/>
        <v>麻灰</v>
      </c>
      <c r="H11" s="9" t="s">
        <v>31</v>
      </c>
      <c r="I11" s="7" t="s">
        <v>23</v>
      </c>
      <c r="J11" s="7">
        <v>720</v>
      </c>
      <c r="K11" s="7">
        <v>750</v>
      </c>
    </row>
    <row r="12" s="1" customFormat="1" ht="25" customHeight="1" spans="1:11">
      <c r="A12" s="7">
        <f t="shared" ref="A12:G12" si="7">A11</f>
        <v>1240719</v>
      </c>
      <c r="B12" s="7" t="str">
        <f t="shared" si="7"/>
        <v>AMAZON.COM</v>
      </c>
      <c r="C12" s="7">
        <f t="shared" si="7"/>
        <v>204325</v>
      </c>
      <c r="D12" s="7" t="str">
        <f t="shared" si="7"/>
        <v>TLRDSML LTLND WRF BRA</v>
      </c>
      <c r="E12" s="7" t="str">
        <f t="shared" si="7"/>
        <v>R75T677</v>
      </c>
      <c r="F12" s="7" t="str">
        <f t="shared" si="7"/>
        <v>HEATHER GREY</v>
      </c>
      <c r="G12" s="7" t="str">
        <f t="shared" si="7"/>
        <v>麻灰</v>
      </c>
      <c r="H12" s="9" t="s">
        <v>32</v>
      </c>
      <c r="I12" s="7" t="s">
        <v>25</v>
      </c>
      <c r="J12" s="7">
        <v>720</v>
      </c>
      <c r="K12" s="7">
        <v>750</v>
      </c>
    </row>
    <row r="13" s="1" customFormat="1" ht="25" customHeight="1" spans="1:11">
      <c r="A13" s="7"/>
      <c r="B13" s="7"/>
      <c r="C13" s="7"/>
      <c r="D13" s="7"/>
      <c r="E13" s="7"/>
      <c r="F13" s="7"/>
      <c r="G13" s="7"/>
      <c r="H13" s="9"/>
      <c r="I13" s="7"/>
      <c r="J13" s="7"/>
      <c r="K13" s="7"/>
    </row>
    <row r="14" s="1" customFormat="1" ht="25" customHeight="1" spans="1:11">
      <c r="A14" s="7">
        <v>1240719</v>
      </c>
      <c r="B14" s="7" t="s">
        <v>11</v>
      </c>
      <c r="C14" s="7">
        <v>204325</v>
      </c>
      <c r="D14" s="7" t="s">
        <v>12</v>
      </c>
      <c r="E14" s="7" t="s">
        <v>13</v>
      </c>
      <c r="F14" s="7" t="s">
        <v>33</v>
      </c>
      <c r="G14" s="7" t="s">
        <v>34</v>
      </c>
      <c r="H14" s="9" t="s">
        <v>35</v>
      </c>
      <c r="I14" s="7" t="s">
        <v>17</v>
      </c>
      <c r="J14" s="7">
        <v>510</v>
      </c>
      <c r="K14" s="7">
        <v>540</v>
      </c>
    </row>
    <row r="15" s="1" customFormat="1" ht="25" customHeight="1" spans="1:11">
      <c r="A15" s="7">
        <f t="shared" ref="A15:G15" si="8">A14</f>
        <v>1240719</v>
      </c>
      <c r="B15" s="7" t="str">
        <f t="shared" si="8"/>
        <v>AMAZON.COM</v>
      </c>
      <c r="C15" s="7">
        <f t="shared" si="8"/>
        <v>204325</v>
      </c>
      <c r="D15" s="7" t="str">
        <f t="shared" si="8"/>
        <v>TLRDSML LTLND WRF BRA</v>
      </c>
      <c r="E15" s="7" t="str">
        <f t="shared" si="8"/>
        <v>R75T677</v>
      </c>
      <c r="F15" s="7" t="str">
        <f t="shared" si="8"/>
        <v>SKY CAPTAIN</v>
      </c>
      <c r="G15" s="7" t="str">
        <f t="shared" si="8"/>
        <v>深青</v>
      </c>
      <c r="H15" s="9" t="s">
        <v>36</v>
      </c>
      <c r="I15" s="7" t="s">
        <v>19</v>
      </c>
      <c r="J15" s="7">
        <v>1014</v>
      </c>
      <c r="K15" s="7">
        <v>1070</v>
      </c>
    </row>
    <row r="16" s="1" customFormat="1" ht="25" customHeight="1" spans="1:14">
      <c r="A16" s="7">
        <f t="shared" ref="A16:G16" si="9">A15</f>
        <v>1240719</v>
      </c>
      <c r="B16" s="7" t="str">
        <f t="shared" si="9"/>
        <v>AMAZON.COM</v>
      </c>
      <c r="C16" s="7">
        <f t="shared" si="9"/>
        <v>204325</v>
      </c>
      <c r="D16" s="7" t="str">
        <f t="shared" si="9"/>
        <v>TLRDSML LTLND WRF BRA</v>
      </c>
      <c r="E16" s="7" t="str">
        <f t="shared" si="9"/>
        <v>R75T677</v>
      </c>
      <c r="F16" s="7" t="str">
        <f t="shared" si="9"/>
        <v>SKY CAPTAIN</v>
      </c>
      <c r="G16" s="7" t="str">
        <f t="shared" si="9"/>
        <v>深青</v>
      </c>
      <c r="H16" s="9" t="s">
        <v>37</v>
      </c>
      <c r="I16" s="7" t="s">
        <v>21</v>
      </c>
      <c r="J16" s="7">
        <v>510</v>
      </c>
      <c r="K16" s="7">
        <v>540</v>
      </c>
      <c r="N16"/>
    </row>
    <row r="17" s="1" customFormat="1" ht="25" customHeight="1" spans="1:11">
      <c r="A17" s="7">
        <f t="shared" ref="A17:G17" si="10">A16</f>
        <v>1240719</v>
      </c>
      <c r="B17" s="7" t="str">
        <f t="shared" si="10"/>
        <v>AMAZON.COM</v>
      </c>
      <c r="C17" s="7">
        <f t="shared" si="10"/>
        <v>204325</v>
      </c>
      <c r="D17" s="7" t="str">
        <f t="shared" si="10"/>
        <v>TLRDSML LTLND WRF BRA</v>
      </c>
      <c r="E17" s="7" t="str">
        <f t="shared" si="10"/>
        <v>R75T677</v>
      </c>
      <c r="F17" s="7" t="str">
        <f t="shared" si="10"/>
        <v>SKY CAPTAIN</v>
      </c>
      <c r="G17" s="7" t="str">
        <f t="shared" si="10"/>
        <v>深青</v>
      </c>
      <c r="H17" s="9" t="s">
        <v>38</v>
      </c>
      <c r="I17" s="7" t="s">
        <v>23</v>
      </c>
      <c r="J17" s="7">
        <v>510</v>
      </c>
      <c r="K17" s="7">
        <v>540</v>
      </c>
    </row>
    <row r="18" s="1" customFormat="1" ht="25" customHeight="1" spans="1:11">
      <c r="A18" s="7">
        <f t="shared" ref="A18:G18" si="11">A17</f>
        <v>1240719</v>
      </c>
      <c r="B18" s="7" t="str">
        <f t="shared" si="11"/>
        <v>AMAZON.COM</v>
      </c>
      <c r="C18" s="7">
        <f t="shared" si="11"/>
        <v>204325</v>
      </c>
      <c r="D18" s="7" t="str">
        <f t="shared" si="11"/>
        <v>TLRDSML LTLND WRF BRA</v>
      </c>
      <c r="E18" s="7" t="str">
        <f t="shared" si="11"/>
        <v>R75T677</v>
      </c>
      <c r="F18" s="7" t="str">
        <f t="shared" si="11"/>
        <v>SKY CAPTAIN</v>
      </c>
      <c r="G18" s="7" t="str">
        <f t="shared" si="11"/>
        <v>深青</v>
      </c>
      <c r="H18" s="9" t="s">
        <v>39</v>
      </c>
      <c r="I18" s="7" t="s">
        <v>25</v>
      </c>
      <c r="J18" s="7">
        <v>510</v>
      </c>
      <c r="K18" s="7">
        <v>540</v>
      </c>
    </row>
    <row r="19" s="1" customFormat="1" ht="25" customHeight="1" spans="1:11">
      <c r="A19" s="7"/>
      <c r="B19" s="7"/>
      <c r="C19" s="7"/>
      <c r="D19" s="7"/>
      <c r="E19" s="7"/>
      <c r="F19" s="7"/>
      <c r="G19" s="7"/>
      <c r="H19" s="9"/>
      <c r="I19" s="7"/>
      <c r="J19" s="7"/>
      <c r="K19" s="7"/>
    </row>
    <row r="20" s="1" customFormat="1" ht="25" customHeight="1" spans="1:11">
      <c r="A20" s="7">
        <v>1240719</v>
      </c>
      <c r="B20" s="7" t="s">
        <v>11</v>
      </c>
      <c r="C20" s="7">
        <v>204325</v>
      </c>
      <c r="D20" s="7" t="s">
        <v>12</v>
      </c>
      <c r="E20" s="7" t="s">
        <v>13</v>
      </c>
      <c r="F20" s="7" t="s">
        <v>40</v>
      </c>
      <c r="G20" s="7" t="s">
        <v>41</v>
      </c>
      <c r="H20" s="9" t="s">
        <v>42</v>
      </c>
      <c r="I20" s="7" t="s">
        <v>17</v>
      </c>
      <c r="J20" s="7">
        <v>510</v>
      </c>
      <c r="K20" s="7">
        <v>540</v>
      </c>
    </row>
    <row r="21" s="1" customFormat="1" ht="25" customHeight="1" spans="1:11">
      <c r="A21" s="7">
        <f t="shared" ref="A21:G21" si="12">A20</f>
        <v>1240719</v>
      </c>
      <c r="B21" s="7" t="str">
        <f t="shared" si="12"/>
        <v>AMAZON.COM</v>
      </c>
      <c r="C21" s="7">
        <f t="shared" si="12"/>
        <v>204325</v>
      </c>
      <c r="D21" s="7" t="str">
        <f t="shared" si="12"/>
        <v>TLRDSML LTLND WRF BRA</v>
      </c>
      <c r="E21" s="7" t="str">
        <f t="shared" si="12"/>
        <v>R75T677</v>
      </c>
      <c r="F21" s="7" t="str">
        <f t="shared" si="12"/>
        <v>TANGO RED</v>
      </c>
      <c r="G21" s="7" t="str">
        <f t="shared" si="12"/>
        <v>大红</v>
      </c>
      <c r="H21" s="9" t="s">
        <v>43</v>
      </c>
      <c r="I21" s="7" t="s">
        <v>19</v>
      </c>
      <c r="J21" s="7">
        <v>1014</v>
      </c>
      <c r="K21" s="7">
        <v>1070</v>
      </c>
    </row>
    <row r="22" s="1" customFormat="1" ht="25" customHeight="1" spans="1:11">
      <c r="A22" s="7">
        <f t="shared" ref="A22:G22" si="13">A21</f>
        <v>1240719</v>
      </c>
      <c r="B22" s="7" t="str">
        <f t="shared" si="13"/>
        <v>AMAZON.COM</v>
      </c>
      <c r="C22" s="7">
        <f t="shared" si="13"/>
        <v>204325</v>
      </c>
      <c r="D22" s="7" t="str">
        <f t="shared" si="13"/>
        <v>TLRDSML LTLND WRF BRA</v>
      </c>
      <c r="E22" s="7" t="str">
        <f t="shared" si="13"/>
        <v>R75T677</v>
      </c>
      <c r="F22" s="7" t="str">
        <f t="shared" si="13"/>
        <v>TANGO RED</v>
      </c>
      <c r="G22" s="7" t="str">
        <f t="shared" si="13"/>
        <v>大红</v>
      </c>
      <c r="H22" s="9" t="s">
        <v>44</v>
      </c>
      <c r="I22" s="7" t="s">
        <v>21</v>
      </c>
      <c r="J22" s="7">
        <v>510</v>
      </c>
      <c r="K22" s="7">
        <v>540</v>
      </c>
    </row>
    <row r="23" s="1" customFormat="1" ht="25" customHeight="1" spans="1:11">
      <c r="A23" s="7">
        <f t="shared" ref="A23:G23" si="14">A22</f>
        <v>1240719</v>
      </c>
      <c r="B23" s="7" t="str">
        <f t="shared" si="14"/>
        <v>AMAZON.COM</v>
      </c>
      <c r="C23" s="7">
        <f t="shared" si="14"/>
        <v>204325</v>
      </c>
      <c r="D23" s="7" t="str">
        <f t="shared" si="14"/>
        <v>TLRDSML LTLND WRF BRA</v>
      </c>
      <c r="E23" s="7" t="str">
        <f t="shared" si="14"/>
        <v>R75T677</v>
      </c>
      <c r="F23" s="7" t="str">
        <f t="shared" si="14"/>
        <v>TANGO RED</v>
      </c>
      <c r="G23" s="7" t="str">
        <f t="shared" si="14"/>
        <v>大红</v>
      </c>
      <c r="H23" s="9" t="s">
        <v>45</v>
      </c>
      <c r="I23" s="7" t="s">
        <v>23</v>
      </c>
      <c r="J23" s="7">
        <v>510</v>
      </c>
      <c r="K23" s="7">
        <v>540</v>
      </c>
    </row>
    <row r="24" s="1" customFormat="1" ht="25" customHeight="1" spans="1:11">
      <c r="A24" s="7">
        <f t="shared" ref="A24:G24" si="15">A23</f>
        <v>1240719</v>
      </c>
      <c r="B24" s="7" t="str">
        <f t="shared" si="15"/>
        <v>AMAZON.COM</v>
      </c>
      <c r="C24" s="7">
        <f t="shared" si="15"/>
        <v>204325</v>
      </c>
      <c r="D24" s="7" t="str">
        <f t="shared" si="15"/>
        <v>TLRDSML LTLND WRF BRA</v>
      </c>
      <c r="E24" s="7" t="str">
        <f t="shared" si="15"/>
        <v>R75T677</v>
      </c>
      <c r="F24" s="7" t="str">
        <f t="shared" si="15"/>
        <v>TANGO RED</v>
      </c>
      <c r="G24" s="7" t="str">
        <f t="shared" si="15"/>
        <v>大红</v>
      </c>
      <c r="H24" s="9" t="s">
        <v>46</v>
      </c>
      <c r="I24" s="7" t="s">
        <v>25</v>
      </c>
      <c r="J24" s="7">
        <v>510</v>
      </c>
      <c r="K24" s="7">
        <v>540</v>
      </c>
    </row>
    <row r="25" s="1" customFormat="1" ht="25" customHeight="1" spans="1:11">
      <c r="A25" s="7"/>
      <c r="B25" s="7"/>
      <c r="C25" s="7"/>
      <c r="D25" s="7"/>
      <c r="E25" s="7"/>
      <c r="F25" s="7"/>
      <c r="G25" s="7"/>
      <c r="H25" s="10" t="s">
        <v>47</v>
      </c>
      <c r="I25" s="11"/>
      <c r="J25" s="11">
        <f>SUM(J2:J24)</f>
        <v>17790</v>
      </c>
      <c r="K25" s="11">
        <f>SUM(K2:K24)</f>
        <v>18600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L25"/>
  <sheetViews>
    <sheetView tabSelected="1" topLeftCell="A15" workbookViewId="0">
      <selection activeCell="F10" sqref="F10"/>
    </sheetView>
  </sheetViews>
  <sheetFormatPr defaultColWidth="9" defaultRowHeight="14.4"/>
  <cols>
    <col min="1" max="1" width="13.1296296296296" style="2" customWidth="1"/>
    <col min="2" max="2" width="16.5" style="2" hidden="1" customWidth="1"/>
    <col min="3" max="3" width="10" style="2" hidden="1" customWidth="1"/>
    <col min="4" max="4" width="26.25" style="2" customWidth="1"/>
    <col min="5" max="5" width="10.8796296296296" style="2" customWidth="1"/>
    <col min="6" max="6" width="16.75" style="2" customWidth="1"/>
    <col min="7" max="7" width="7.62962962962963" style="2" customWidth="1"/>
    <col min="8" max="8" width="9" style="2"/>
    <col min="9" max="9" width="18.1296296296296" style="2" customWidth="1"/>
    <col min="10" max="10" width="9" style="2"/>
    <col min="11" max="11" width="9" style="2" hidden="1" customWidth="1"/>
    <col min="12" max="12" width="11" style="2" customWidth="1"/>
  </cols>
  <sheetData>
    <row r="1" s="1" customFormat="1" ht="37" customHeight="1" spans="1:12">
      <c r="A1" s="3" t="s">
        <v>0</v>
      </c>
      <c r="B1" s="4" t="s">
        <v>1</v>
      </c>
      <c r="C1" s="5" t="s">
        <v>2</v>
      </c>
      <c r="D1" s="6" t="s">
        <v>50</v>
      </c>
      <c r="E1" s="6" t="s">
        <v>51</v>
      </c>
      <c r="F1" s="6" t="s">
        <v>52</v>
      </c>
      <c r="G1" s="6" t="s">
        <v>53</v>
      </c>
      <c r="H1" s="4" t="s">
        <v>6</v>
      </c>
      <c r="I1" s="8" t="s">
        <v>7</v>
      </c>
      <c r="J1" s="8" t="s">
        <v>8</v>
      </c>
      <c r="K1" s="4" t="s">
        <v>48</v>
      </c>
      <c r="L1" s="6" t="s">
        <v>54</v>
      </c>
    </row>
    <row r="2" s="1" customFormat="1" ht="25" customHeight="1" spans="1:12">
      <c r="A2" s="7">
        <v>1240719</v>
      </c>
      <c r="B2" s="7" t="s">
        <v>11</v>
      </c>
      <c r="C2" s="7">
        <v>204325</v>
      </c>
      <c r="D2" s="7" t="s">
        <v>12</v>
      </c>
      <c r="E2" s="7" t="s">
        <v>13</v>
      </c>
      <c r="F2" s="7" t="s">
        <v>14</v>
      </c>
      <c r="G2" s="7" t="s">
        <v>55</v>
      </c>
      <c r="H2" s="7" t="s">
        <v>15</v>
      </c>
      <c r="I2" s="9" t="s">
        <v>16</v>
      </c>
      <c r="J2" s="7" t="s">
        <v>17</v>
      </c>
      <c r="K2" s="7">
        <v>1224</v>
      </c>
      <c r="L2" s="7">
        <v>1280</v>
      </c>
    </row>
    <row r="3" s="1" customFormat="1" ht="25" customHeight="1" spans="1:12">
      <c r="A3" s="7">
        <f t="shared" ref="A3:F3" si="0">A2</f>
        <v>1240719</v>
      </c>
      <c r="B3" s="7" t="str">
        <f t="shared" si="0"/>
        <v>AMAZON.COM</v>
      </c>
      <c r="C3" s="7">
        <f t="shared" si="0"/>
        <v>204325</v>
      </c>
      <c r="D3" s="7" t="str">
        <f t="shared" si="0"/>
        <v>TLRDSML LTLND WRF BRA</v>
      </c>
      <c r="E3" s="7" t="str">
        <f t="shared" si="0"/>
        <v>R75T677</v>
      </c>
      <c r="F3" s="7" t="str">
        <f t="shared" si="0"/>
        <v>BLACK</v>
      </c>
      <c r="G3" s="7" t="s">
        <v>55</v>
      </c>
      <c r="H3" s="7" t="str">
        <f>H2</f>
        <v>黑色</v>
      </c>
      <c r="I3" s="9" t="s">
        <v>18</v>
      </c>
      <c r="J3" s="7" t="s">
        <v>19</v>
      </c>
      <c r="K3" s="7">
        <v>2454</v>
      </c>
      <c r="L3" s="7">
        <v>2520</v>
      </c>
    </row>
    <row r="4" s="1" customFormat="1" ht="25" customHeight="1" spans="1:12">
      <c r="A4" s="7">
        <f t="shared" ref="A4:F4" si="1">A3</f>
        <v>1240719</v>
      </c>
      <c r="B4" s="7" t="str">
        <f t="shared" si="1"/>
        <v>AMAZON.COM</v>
      </c>
      <c r="C4" s="7">
        <f t="shared" si="1"/>
        <v>204325</v>
      </c>
      <c r="D4" s="7" t="str">
        <f t="shared" si="1"/>
        <v>TLRDSML LTLND WRF BRA</v>
      </c>
      <c r="E4" s="7" t="str">
        <f t="shared" si="1"/>
        <v>R75T677</v>
      </c>
      <c r="F4" s="7" t="str">
        <f t="shared" si="1"/>
        <v>BLACK</v>
      </c>
      <c r="G4" s="7" t="s">
        <v>55</v>
      </c>
      <c r="H4" s="7" t="str">
        <f>H3</f>
        <v>黑色</v>
      </c>
      <c r="I4" s="9" t="s">
        <v>20</v>
      </c>
      <c r="J4" s="7" t="s">
        <v>21</v>
      </c>
      <c r="K4" s="7">
        <v>1224</v>
      </c>
      <c r="L4" s="7">
        <v>1280</v>
      </c>
    </row>
    <row r="5" s="1" customFormat="1" ht="25" customHeight="1" spans="1:12">
      <c r="A5" s="7">
        <f t="shared" ref="A5:F5" si="2">A4</f>
        <v>1240719</v>
      </c>
      <c r="B5" s="7" t="str">
        <f t="shared" si="2"/>
        <v>AMAZON.COM</v>
      </c>
      <c r="C5" s="7">
        <f t="shared" si="2"/>
        <v>204325</v>
      </c>
      <c r="D5" s="7" t="str">
        <f t="shared" si="2"/>
        <v>TLRDSML LTLND WRF BRA</v>
      </c>
      <c r="E5" s="7" t="str">
        <f t="shared" si="2"/>
        <v>R75T677</v>
      </c>
      <c r="F5" s="7" t="str">
        <f t="shared" si="2"/>
        <v>BLACK</v>
      </c>
      <c r="G5" s="7" t="s">
        <v>55</v>
      </c>
      <c r="H5" s="7" t="str">
        <f>H4</f>
        <v>黑色</v>
      </c>
      <c r="I5" s="9" t="s">
        <v>22</v>
      </c>
      <c r="J5" s="7" t="s">
        <v>23</v>
      </c>
      <c r="K5" s="7">
        <v>1218</v>
      </c>
      <c r="L5" s="7">
        <v>1270</v>
      </c>
    </row>
    <row r="6" s="1" customFormat="1" ht="25" customHeight="1" spans="1:12">
      <c r="A6" s="7">
        <f t="shared" ref="A6:F6" si="3">A5</f>
        <v>1240719</v>
      </c>
      <c r="B6" s="7" t="str">
        <f t="shared" si="3"/>
        <v>AMAZON.COM</v>
      </c>
      <c r="C6" s="7">
        <f t="shared" si="3"/>
        <v>204325</v>
      </c>
      <c r="D6" s="7" t="str">
        <f t="shared" si="3"/>
        <v>TLRDSML LTLND WRF BRA</v>
      </c>
      <c r="E6" s="7" t="str">
        <f t="shared" si="3"/>
        <v>R75T677</v>
      </c>
      <c r="F6" s="7" t="str">
        <f t="shared" si="3"/>
        <v>BLACK</v>
      </c>
      <c r="G6" s="7" t="s">
        <v>55</v>
      </c>
      <c r="H6" s="7" t="str">
        <f>H5</f>
        <v>黑色</v>
      </c>
      <c r="I6" s="9" t="s">
        <v>24</v>
      </c>
      <c r="J6" s="7" t="s">
        <v>25</v>
      </c>
      <c r="K6" s="7">
        <v>1224</v>
      </c>
      <c r="L6" s="7">
        <v>1280</v>
      </c>
    </row>
    <row r="7" s="1" customFormat="1" ht="25" customHeight="1" spans="1:12">
      <c r="A7" s="7"/>
      <c r="B7" s="7"/>
      <c r="C7" s="7"/>
      <c r="D7" s="7"/>
      <c r="E7" s="7"/>
      <c r="F7" s="7"/>
      <c r="G7" s="7"/>
      <c r="H7" s="7"/>
      <c r="I7" s="9"/>
      <c r="J7" s="7"/>
      <c r="K7" s="7"/>
      <c r="L7" s="7"/>
    </row>
    <row r="8" s="1" customFormat="1" ht="25" customHeight="1" spans="1:12">
      <c r="A8" s="7">
        <v>1240719</v>
      </c>
      <c r="B8" s="7" t="s">
        <v>11</v>
      </c>
      <c r="C8" s="7">
        <v>204325</v>
      </c>
      <c r="D8" s="7" t="s">
        <v>12</v>
      </c>
      <c r="E8" s="7" t="s">
        <v>13</v>
      </c>
      <c r="F8" s="7" t="s">
        <v>26</v>
      </c>
      <c r="G8" s="7" t="s">
        <v>56</v>
      </c>
      <c r="H8" s="7" t="s">
        <v>27</v>
      </c>
      <c r="I8" s="9" t="s">
        <v>28</v>
      </c>
      <c r="J8" s="7" t="s">
        <v>17</v>
      </c>
      <c r="K8" s="7">
        <v>720</v>
      </c>
      <c r="L8" s="7">
        <v>750</v>
      </c>
    </row>
    <row r="9" s="1" customFormat="1" ht="25" customHeight="1" spans="1:12">
      <c r="A9" s="7">
        <f t="shared" ref="A9:F9" si="4">A8</f>
        <v>1240719</v>
      </c>
      <c r="B9" s="7" t="str">
        <f t="shared" si="4"/>
        <v>AMAZON.COM</v>
      </c>
      <c r="C9" s="7">
        <f t="shared" si="4"/>
        <v>204325</v>
      </c>
      <c r="D9" s="7" t="str">
        <f t="shared" si="4"/>
        <v>TLRDSML LTLND WRF BRA</v>
      </c>
      <c r="E9" s="7" t="str">
        <f t="shared" si="4"/>
        <v>R75T677</v>
      </c>
      <c r="F9" s="7" t="str">
        <f t="shared" si="4"/>
        <v>HEATHER GREY</v>
      </c>
      <c r="G9" s="7" t="s">
        <v>56</v>
      </c>
      <c r="H9" s="7" t="str">
        <f>H8</f>
        <v>麻灰</v>
      </c>
      <c r="I9" s="9" t="s">
        <v>29</v>
      </c>
      <c r="J9" s="7" t="s">
        <v>19</v>
      </c>
      <c r="K9" s="7">
        <v>1458</v>
      </c>
      <c r="L9" s="7">
        <v>1510</v>
      </c>
    </row>
    <row r="10" s="1" customFormat="1" ht="25" customHeight="1" spans="1:12">
      <c r="A10" s="7">
        <f t="shared" ref="A10:F10" si="5">A9</f>
        <v>1240719</v>
      </c>
      <c r="B10" s="7" t="str">
        <f t="shared" si="5"/>
        <v>AMAZON.COM</v>
      </c>
      <c r="C10" s="7">
        <f t="shared" si="5"/>
        <v>204325</v>
      </c>
      <c r="D10" s="7" t="str">
        <f t="shared" si="5"/>
        <v>TLRDSML LTLND WRF BRA</v>
      </c>
      <c r="E10" s="7" t="str">
        <f t="shared" si="5"/>
        <v>R75T677</v>
      </c>
      <c r="F10" s="7" t="str">
        <f t="shared" si="5"/>
        <v>HEATHER GREY</v>
      </c>
      <c r="G10" s="7" t="s">
        <v>56</v>
      </c>
      <c r="H10" s="7" t="str">
        <f>H9</f>
        <v>麻灰</v>
      </c>
      <c r="I10" s="9" t="s">
        <v>30</v>
      </c>
      <c r="J10" s="7" t="s">
        <v>21</v>
      </c>
      <c r="K10" s="7">
        <v>720</v>
      </c>
      <c r="L10" s="7">
        <v>750</v>
      </c>
    </row>
    <row r="11" s="1" customFormat="1" ht="25" customHeight="1" spans="1:12">
      <c r="A11" s="7">
        <f t="shared" ref="A11:F11" si="6">A10</f>
        <v>1240719</v>
      </c>
      <c r="B11" s="7" t="str">
        <f t="shared" si="6"/>
        <v>AMAZON.COM</v>
      </c>
      <c r="C11" s="7">
        <f t="shared" si="6"/>
        <v>204325</v>
      </c>
      <c r="D11" s="7" t="str">
        <f t="shared" si="6"/>
        <v>TLRDSML LTLND WRF BRA</v>
      </c>
      <c r="E11" s="7" t="str">
        <f t="shared" si="6"/>
        <v>R75T677</v>
      </c>
      <c r="F11" s="7" t="str">
        <f t="shared" si="6"/>
        <v>HEATHER GREY</v>
      </c>
      <c r="G11" s="7" t="s">
        <v>56</v>
      </c>
      <c r="H11" s="7" t="str">
        <f>H10</f>
        <v>麻灰</v>
      </c>
      <c r="I11" s="9" t="s">
        <v>31</v>
      </c>
      <c r="J11" s="7" t="s">
        <v>23</v>
      </c>
      <c r="K11" s="7">
        <v>720</v>
      </c>
      <c r="L11" s="7">
        <v>750</v>
      </c>
    </row>
    <row r="12" s="1" customFormat="1" ht="25" customHeight="1" spans="1:12">
      <c r="A12" s="7">
        <f t="shared" ref="A12:F12" si="7">A11</f>
        <v>1240719</v>
      </c>
      <c r="B12" s="7" t="str">
        <f t="shared" si="7"/>
        <v>AMAZON.COM</v>
      </c>
      <c r="C12" s="7">
        <f t="shared" si="7"/>
        <v>204325</v>
      </c>
      <c r="D12" s="7" t="str">
        <f t="shared" si="7"/>
        <v>TLRDSML LTLND WRF BRA</v>
      </c>
      <c r="E12" s="7" t="str">
        <f t="shared" si="7"/>
        <v>R75T677</v>
      </c>
      <c r="F12" s="7" t="str">
        <f t="shared" si="7"/>
        <v>HEATHER GREY</v>
      </c>
      <c r="G12" s="7" t="s">
        <v>56</v>
      </c>
      <c r="H12" s="7" t="str">
        <f>H11</f>
        <v>麻灰</v>
      </c>
      <c r="I12" s="9" t="s">
        <v>32</v>
      </c>
      <c r="J12" s="7" t="s">
        <v>25</v>
      </c>
      <c r="K12" s="7">
        <v>720</v>
      </c>
      <c r="L12" s="7">
        <v>750</v>
      </c>
    </row>
    <row r="13" s="1" customFormat="1" ht="25" customHeight="1" spans="1:12">
      <c r="A13" s="7"/>
      <c r="B13" s="7"/>
      <c r="C13" s="7"/>
      <c r="D13" s="7"/>
      <c r="E13" s="7"/>
      <c r="F13" s="7"/>
      <c r="G13" s="7"/>
      <c r="H13" s="7"/>
      <c r="I13" s="9"/>
      <c r="J13" s="7"/>
      <c r="K13" s="7"/>
      <c r="L13" s="7"/>
    </row>
    <row r="14" s="1" customFormat="1" ht="25" customHeight="1" spans="1:12">
      <c r="A14" s="7">
        <v>1240719</v>
      </c>
      <c r="B14" s="7" t="s">
        <v>11</v>
      </c>
      <c r="C14" s="7">
        <v>204325</v>
      </c>
      <c r="D14" s="7" t="s">
        <v>12</v>
      </c>
      <c r="E14" s="7" t="s">
        <v>13</v>
      </c>
      <c r="F14" s="7" t="s">
        <v>33</v>
      </c>
      <c r="G14" s="7" t="s">
        <v>57</v>
      </c>
      <c r="H14" s="7" t="s">
        <v>34</v>
      </c>
      <c r="I14" s="9" t="s">
        <v>35</v>
      </c>
      <c r="J14" s="7" t="s">
        <v>17</v>
      </c>
      <c r="K14" s="7">
        <v>510</v>
      </c>
      <c r="L14" s="7">
        <v>540</v>
      </c>
    </row>
    <row r="15" s="1" customFormat="1" ht="25" customHeight="1" spans="1:12">
      <c r="A15" s="7">
        <f t="shared" ref="A15:F15" si="8">A14</f>
        <v>1240719</v>
      </c>
      <c r="B15" s="7" t="str">
        <f t="shared" si="8"/>
        <v>AMAZON.COM</v>
      </c>
      <c r="C15" s="7">
        <f t="shared" si="8"/>
        <v>204325</v>
      </c>
      <c r="D15" s="7" t="str">
        <f t="shared" si="8"/>
        <v>TLRDSML LTLND WRF BRA</v>
      </c>
      <c r="E15" s="7" t="str">
        <f t="shared" si="8"/>
        <v>R75T677</v>
      </c>
      <c r="F15" s="7" t="str">
        <f t="shared" si="8"/>
        <v>SKY CAPTAIN</v>
      </c>
      <c r="G15" s="7" t="s">
        <v>57</v>
      </c>
      <c r="H15" s="7" t="str">
        <f>H14</f>
        <v>深青</v>
      </c>
      <c r="I15" s="9" t="s">
        <v>36</v>
      </c>
      <c r="J15" s="7" t="s">
        <v>19</v>
      </c>
      <c r="K15" s="7">
        <v>1014</v>
      </c>
      <c r="L15" s="7">
        <v>1070</v>
      </c>
    </row>
    <row r="16" s="1" customFormat="1" ht="25" customHeight="1" spans="1:12">
      <c r="A16" s="7">
        <f t="shared" ref="A16:F16" si="9">A15</f>
        <v>1240719</v>
      </c>
      <c r="B16" s="7" t="str">
        <f t="shared" si="9"/>
        <v>AMAZON.COM</v>
      </c>
      <c r="C16" s="7">
        <f t="shared" si="9"/>
        <v>204325</v>
      </c>
      <c r="D16" s="7" t="str">
        <f t="shared" si="9"/>
        <v>TLRDSML LTLND WRF BRA</v>
      </c>
      <c r="E16" s="7" t="str">
        <f t="shared" si="9"/>
        <v>R75T677</v>
      </c>
      <c r="F16" s="7" t="str">
        <f t="shared" si="9"/>
        <v>SKY CAPTAIN</v>
      </c>
      <c r="G16" s="7" t="s">
        <v>57</v>
      </c>
      <c r="H16" s="7" t="str">
        <f>H15</f>
        <v>深青</v>
      </c>
      <c r="I16" s="9" t="s">
        <v>37</v>
      </c>
      <c r="J16" s="7" t="s">
        <v>21</v>
      </c>
      <c r="K16" s="7">
        <v>510</v>
      </c>
      <c r="L16" s="7">
        <v>540</v>
      </c>
    </row>
    <row r="17" s="1" customFormat="1" ht="25" customHeight="1" spans="1:12">
      <c r="A17" s="7">
        <f t="shared" ref="A17:F17" si="10">A16</f>
        <v>1240719</v>
      </c>
      <c r="B17" s="7" t="str">
        <f t="shared" si="10"/>
        <v>AMAZON.COM</v>
      </c>
      <c r="C17" s="7">
        <f t="shared" si="10"/>
        <v>204325</v>
      </c>
      <c r="D17" s="7" t="str">
        <f t="shared" si="10"/>
        <v>TLRDSML LTLND WRF BRA</v>
      </c>
      <c r="E17" s="7" t="str">
        <f t="shared" si="10"/>
        <v>R75T677</v>
      </c>
      <c r="F17" s="7" t="str">
        <f t="shared" si="10"/>
        <v>SKY CAPTAIN</v>
      </c>
      <c r="G17" s="7" t="s">
        <v>57</v>
      </c>
      <c r="H17" s="7" t="str">
        <f>H16</f>
        <v>深青</v>
      </c>
      <c r="I17" s="9" t="s">
        <v>38</v>
      </c>
      <c r="J17" s="7" t="s">
        <v>23</v>
      </c>
      <c r="K17" s="7">
        <v>510</v>
      </c>
      <c r="L17" s="7">
        <v>540</v>
      </c>
    </row>
    <row r="18" s="1" customFormat="1" ht="25" customHeight="1" spans="1:12">
      <c r="A18" s="7">
        <f t="shared" ref="A18:F18" si="11">A17</f>
        <v>1240719</v>
      </c>
      <c r="B18" s="7" t="str">
        <f t="shared" si="11"/>
        <v>AMAZON.COM</v>
      </c>
      <c r="C18" s="7">
        <f t="shared" si="11"/>
        <v>204325</v>
      </c>
      <c r="D18" s="7" t="str">
        <f t="shared" si="11"/>
        <v>TLRDSML LTLND WRF BRA</v>
      </c>
      <c r="E18" s="7" t="str">
        <f t="shared" si="11"/>
        <v>R75T677</v>
      </c>
      <c r="F18" s="7" t="str">
        <f t="shared" si="11"/>
        <v>SKY CAPTAIN</v>
      </c>
      <c r="G18" s="7" t="s">
        <v>57</v>
      </c>
      <c r="H18" s="7" t="str">
        <f>H17</f>
        <v>深青</v>
      </c>
      <c r="I18" s="9" t="s">
        <v>39</v>
      </c>
      <c r="J18" s="7" t="s">
        <v>25</v>
      </c>
      <c r="K18" s="7">
        <v>510</v>
      </c>
      <c r="L18" s="7">
        <v>540</v>
      </c>
    </row>
    <row r="19" s="1" customFormat="1" ht="25" customHeight="1" spans="1:12">
      <c r="A19" s="7"/>
      <c r="B19" s="7"/>
      <c r="C19" s="7"/>
      <c r="D19" s="7"/>
      <c r="E19" s="7"/>
      <c r="F19" s="7"/>
      <c r="G19" s="7"/>
      <c r="H19" s="7"/>
      <c r="I19" s="9"/>
      <c r="J19" s="7"/>
      <c r="K19" s="7"/>
      <c r="L19" s="7"/>
    </row>
    <row r="20" s="1" customFormat="1" ht="25" customHeight="1" spans="1:12">
      <c r="A20" s="7">
        <v>1240719</v>
      </c>
      <c r="B20" s="7" t="s">
        <v>11</v>
      </c>
      <c r="C20" s="7">
        <v>204325</v>
      </c>
      <c r="D20" s="7" t="s">
        <v>12</v>
      </c>
      <c r="E20" s="7" t="s">
        <v>13</v>
      </c>
      <c r="F20" s="7" t="s">
        <v>40</v>
      </c>
      <c r="G20" s="7" t="s">
        <v>58</v>
      </c>
      <c r="H20" s="7" t="s">
        <v>41</v>
      </c>
      <c r="I20" s="9" t="s">
        <v>42</v>
      </c>
      <c r="J20" s="7" t="s">
        <v>17</v>
      </c>
      <c r="K20" s="7">
        <v>510</v>
      </c>
      <c r="L20" s="7">
        <v>540</v>
      </c>
    </row>
    <row r="21" s="1" customFormat="1" ht="25" customHeight="1" spans="1:12">
      <c r="A21" s="7">
        <f t="shared" ref="A21:F21" si="12">A20</f>
        <v>1240719</v>
      </c>
      <c r="B21" s="7" t="str">
        <f t="shared" si="12"/>
        <v>AMAZON.COM</v>
      </c>
      <c r="C21" s="7">
        <f t="shared" si="12"/>
        <v>204325</v>
      </c>
      <c r="D21" s="7" t="str">
        <f t="shared" si="12"/>
        <v>TLRDSML LTLND WRF BRA</v>
      </c>
      <c r="E21" s="7" t="str">
        <f t="shared" si="12"/>
        <v>R75T677</v>
      </c>
      <c r="F21" s="7" t="str">
        <f t="shared" si="12"/>
        <v>TANGO RED</v>
      </c>
      <c r="G21" s="7" t="s">
        <v>58</v>
      </c>
      <c r="H21" s="7" t="str">
        <f>H20</f>
        <v>大红</v>
      </c>
      <c r="I21" s="9" t="s">
        <v>43</v>
      </c>
      <c r="J21" s="7" t="s">
        <v>19</v>
      </c>
      <c r="K21" s="7">
        <v>1014</v>
      </c>
      <c r="L21" s="7">
        <v>1070</v>
      </c>
    </row>
    <row r="22" s="1" customFormat="1" ht="25" customHeight="1" spans="1:12">
      <c r="A22" s="7">
        <f t="shared" ref="A22:F22" si="13">A21</f>
        <v>1240719</v>
      </c>
      <c r="B22" s="7" t="str">
        <f t="shared" si="13"/>
        <v>AMAZON.COM</v>
      </c>
      <c r="C22" s="7">
        <f t="shared" si="13"/>
        <v>204325</v>
      </c>
      <c r="D22" s="7" t="str">
        <f t="shared" si="13"/>
        <v>TLRDSML LTLND WRF BRA</v>
      </c>
      <c r="E22" s="7" t="str">
        <f t="shared" si="13"/>
        <v>R75T677</v>
      </c>
      <c r="F22" s="7" t="str">
        <f t="shared" si="13"/>
        <v>TANGO RED</v>
      </c>
      <c r="G22" s="7" t="s">
        <v>58</v>
      </c>
      <c r="H22" s="7" t="str">
        <f>H21</f>
        <v>大红</v>
      </c>
      <c r="I22" s="9" t="s">
        <v>44</v>
      </c>
      <c r="J22" s="7" t="s">
        <v>21</v>
      </c>
      <c r="K22" s="7">
        <v>510</v>
      </c>
      <c r="L22" s="7">
        <v>540</v>
      </c>
    </row>
    <row r="23" s="1" customFormat="1" ht="25" customHeight="1" spans="1:12">
      <c r="A23" s="7">
        <f t="shared" ref="A23:F23" si="14">A22</f>
        <v>1240719</v>
      </c>
      <c r="B23" s="7" t="str">
        <f t="shared" si="14"/>
        <v>AMAZON.COM</v>
      </c>
      <c r="C23" s="7">
        <f t="shared" si="14"/>
        <v>204325</v>
      </c>
      <c r="D23" s="7" t="str">
        <f t="shared" si="14"/>
        <v>TLRDSML LTLND WRF BRA</v>
      </c>
      <c r="E23" s="7" t="str">
        <f t="shared" si="14"/>
        <v>R75T677</v>
      </c>
      <c r="F23" s="7" t="str">
        <f t="shared" si="14"/>
        <v>TANGO RED</v>
      </c>
      <c r="G23" s="7" t="s">
        <v>58</v>
      </c>
      <c r="H23" s="7" t="str">
        <f>H22</f>
        <v>大红</v>
      </c>
      <c r="I23" s="9" t="s">
        <v>45</v>
      </c>
      <c r="J23" s="7" t="s">
        <v>23</v>
      </c>
      <c r="K23" s="7">
        <v>510</v>
      </c>
      <c r="L23" s="7">
        <v>540</v>
      </c>
    </row>
    <row r="24" s="1" customFormat="1" ht="25" customHeight="1" spans="1:12">
      <c r="A24" s="7">
        <f t="shared" ref="A24:F24" si="15">A23</f>
        <v>1240719</v>
      </c>
      <c r="B24" s="7" t="str">
        <f t="shared" si="15"/>
        <v>AMAZON.COM</v>
      </c>
      <c r="C24" s="7">
        <f t="shared" si="15"/>
        <v>204325</v>
      </c>
      <c r="D24" s="7" t="str">
        <f t="shared" si="15"/>
        <v>TLRDSML LTLND WRF BRA</v>
      </c>
      <c r="E24" s="7" t="str">
        <f t="shared" si="15"/>
        <v>R75T677</v>
      </c>
      <c r="F24" s="7" t="str">
        <f t="shared" si="15"/>
        <v>TANGO RED</v>
      </c>
      <c r="G24" s="7" t="s">
        <v>58</v>
      </c>
      <c r="H24" s="7" t="str">
        <f>H23</f>
        <v>大红</v>
      </c>
      <c r="I24" s="9" t="s">
        <v>46</v>
      </c>
      <c r="J24" s="7" t="s">
        <v>25</v>
      </c>
      <c r="K24" s="7">
        <v>510</v>
      </c>
      <c r="L24" s="7">
        <v>540</v>
      </c>
    </row>
    <row r="25" s="1" customFormat="1" ht="25" customHeight="1" spans="1:12">
      <c r="A25" s="7"/>
      <c r="B25" s="7"/>
      <c r="C25" s="7"/>
      <c r="D25" s="7"/>
      <c r="E25" s="7"/>
      <c r="F25" s="7"/>
      <c r="G25" s="7"/>
      <c r="H25" s="7"/>
      <c r="I25" s="10" t="s">
        <v>47</v>
      </c>
      <c r="J25" s="11"/>
      <c r="K25" s="11">
        <f>SUM(K2:K24)</f>
        <v>17790</v>
      </c>
      <c r="L25" s="11">
        <f>SUM(L2:L24)</f>
        <v>18600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通用长挂牌</vt:lpstr>
      <vt:lpstr>方形挂牌</vt:lpstr>
      <vt:lpstr>挂牌贴纸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2024-09-04T09:14:00Z</dcterms:created>
  <dcterms:modified xsi:type="dcterms:W3CDTF">2024-09-04T09:29:48Z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6E14696ECF8641CD98607E594CDE39CC_11</vt:lpwstr>
  </property>
  <property fmtid="{D5CDD505-2E9C-101B-9397-08002B2CF9AE}" pid="3" name="KSOProductBuildVer">
    <vt:lpwstr>2052-12.1.0.17140</vt:lpwstr>
  </property>
</Properties>
</file>