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2K33E2 4240353 12334" sheetId="3" r:id="rId1"/>
    <sheet name="11494连体长袖 (2)" sheetId="2" r:id="rId2"/>
  </sheets>
  <externalReferences>
    <externalReference r:id="rId3"/>
  </externalReferences>
  <definedNames>
    <definedName name="_xlnm._FilterDatabase" localSheetId="1" hidden="1">'11494连体长袖 (2)'!$A$1:$H$6</definedName>
    <definedName name="TAGC">[1]Matchbooks!$D$3:$D$8</definedName>
    <definedName name="_xlnm.Print_Area" localSheetId="0">'2K33E2 4240353 12334'!$B$1:$Q$18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<sst xmlns="http://schemas.openxmlformats.org/spreadsheetml/2006/main" count="164" uniqueCount="61">
  <si>
    <t>Style</t>
  </si>
  <si>
    <t>Code</t>
  </si>
  <si>
    <t xml:space="preserve">COP </t>
  </si>
  <si>
    <r>
      <rPr>
        <b/>
        <sz val="10"/>
        <color indexed="8"/>
        <rFont val="宋体"/>
        <charset val="134"/>
      </rPr>
      <t>成分</t>
    </r>
  </si>
  <si>
    <r>
      <rPr>
        <b/>
        <sz val="10"/>
        <color indexed="8"/>
        <rFont val="宋体"/>
        <charset val="134"/>
      </rPr>
      <t>洗语</t>
    </r>
  </si>
  <si>
    <r>
      <rPr>
        <b/>
        <sz val="10"/>
        <color indexed="8"/>
        <rFont val="Arial Unicode MS"/>
        <charset val="134"/>
      </rPr>
      <t>颜色</t>
    </r>
  </si>
  <si>
    <t>DPCI</t>
  </si>
  <si>
    <t>SIZE</t>
  </si>
  <si>
    <t>TIME</t>
  </si>
  <si>
    <t xml:space="preserve">FACTORY CODE </t>
  </si>
  <si>
    <r>
      <rPr>
        <b/>
        <sz val="10"/>
        <color indexed="8"/>
        <rFont val="宋体"/>
        <charset val="134"/>
      </rPr>
      <t>成衣数量</t>
    </r>
  </si>
  <si>
    <r>
      <rPr>
        <b/>
        <sz val="10"/>
        <color theme="1"/>
        <rFont val="Arial"/>
        <charset val="0"/>
      </rPr>
      <t xml:space="preserve">TT QTY </t>
    </r>
    <r>
      <rPr>
        <b/>
        <sz val="10"/>
        <color indexed="8"/>
        <rFont val="Arial Unicode MS"/>
        <charset val="134"/>
      </rPr>
      <t>订单总数</t>
    </r>
  </si>
  <si>
    <r>
      <rPr>
        <b/>
        <sz val="10"/>
        <color indexed="8"/>
        <rFont val="Arial Unicode MS"/>
        <charset val="134"/>
      </rPr>
      <t>发货工厂</t>
    </r>
  </si>
  <si>
    <t>样品</t>
  </si>
  <si>
    <r>
      <rPr>
        <sz val="10"/>
        <color theme="1"/>
        <rFont val="Arial"/>
        <charset val="0"/>
      </rPr>
      <t xml:space="preserve">PID-2K33E2
</t>
    </r>
    <r>
      <rPr>
        <b/>
        <sz val="14"/>
        <color rgb="FF000000"/>
        <rFont val="Arial"/>
        <charset val="0"/>
      </rPr>
      <t>4240353
12334</t>
    </r>
  </si>
  <si>
    <r>
      <rPr>
        <sz val="10"/>
        <color theme="1"/>
        <rFont val="Arial"/>
        <charset val="0"/>
      </rPr>
      <t>AND18_08B02T</t>
    </r>
    <r>
      <rPr>
        <b/>
        <sz val="10"/>
        <color indexed="60"/>
        <rFont val="Arial"/>
        <charset val="0"/>
      </rPr>
      <t xml:space="preserve"> Metallic Pewter</t>
    </r>
    <r>
      <rPr>
        <b/>
        <sz val="10"/>
        <color indexed="60"/>
        <rFont val="微软雅黑"/>
        <charset val="134"/>
      </rPr>
      <t>配其他色</t>
    </r>
    <r>
      <rPr>
        <b/>
        <sz val="10"/>
        <color indexed="60"/>
        <rFont val="Arial"/>
        <charset val="0"/>
      </rPr>
      <t xml:space="preserve">
</t>
    </r>
    <r>
      <rPr>
        <b/>
        <sz val="10"/>
        <color indexed="60"/>
        <rFont val="宋体"/>
        <charset val="134"/>
      </rPr>
      <t>金色标</t>
    </r>
  </si>
  <si>
    <t>China</t>
  </si>
  <si>
    <t>SHELL:96% NYLON 4% SPANDEX
UPPER LINING:96% NYLON 4% SPANDEX</t>
  </si>
  <si>
    <t>MACHINE WASH COLD SEPARATELY
GENTLE CYCLE
ONLY NON-CHLORINE BLEACH IF NEEDED
TUMBLE DRY LOW
REMOVE PROMPTLY
COOL IRON IF NEEDED
RN 17730  VN 1247024</t>
  </si>
  <si>
    <t>TAN杏仁色</t>
  </si>
  <si>
    <t>X-SMALL</t>
  </si>
  <si>
    <t>Q3/24</t>
  </si>
  <si>
    <t>F00302494</t>
  </si>
  <si>
    <t>Ky4000447338475   31箱—7/2</t>
  </si>
  <si>
    <t>SMALL</t>
  </si>
  <si>
    <t>MEDIUM</t>
  </si>
  <si>
    <t>LARGE</t>
  </si>
  <si>
    <t>X-LARGE</t>
  </si>
  <si>
    <t>XX-LARGE</t>
  </si>
  <si>
    <r>
      <rPr>
        <sz val="10"/>
        <color theme="1"/>
        <rFont val="Arial"/>
        <charset val="0"/>
      </rPr>
      <t>Light Pink</t>
    </r>
    <r>
      <rPr>
        <sz val="10"/>
        <color indexed="8"/>
        <rFont val="宋体"/>
        <charset val="134"/>
      </rPr>
      <t>烟粉</t>
    </r>
  </si>
  <si>
    <t>/</t>
  </si>
  <si>
    <t>1X</t>
  </si>
  <si>
    <t>2X</t>
  </si>
  <si>
    <t>3X</t>
  </si>
  <si>
    <t>4X</t>
  </si>
  <si>
    <r>
      <rPr>
        <sz val="10"/>
        <color indexed="8"/>
        <rFont val="宋体"/>
        <charset val="134"/>
      </rPr>
      <t>小计：</t>
    </r>
  </si>
  <si>
    <t>代码</t>
  </si>
  <si>
    <t>Lot(Size_Des)</t>
  </si>
  <si>
    <t>Style(Style)</t>
  </si>
  <si>
    <t>生产单单</t>
  </si>
  <si>
    <t>衣服颜色</t>
  </si>
  <si>
    <t>数量(PCS)</t>
  </si>
  <si>
    <t>标颜色</t>
  </si>
  <si>
    <t>AND18_08B02T</t>
  </si>
  <si>
    <t>PID-RW4X9E</t>
  </si>
  <si>
    <t>4240131/11494</t>
  </si>
  <si>
    <t>018081650</t>
  </si>
  <si>
    <t>BLACK黑色</t>
  </si>
  <si>
    <t>金色标</t>
  </si>
  <si>
    <t>018081651</t>
  </si>
  <si>
    <t>018081653</t>
  </si>
  <si>
    <t>018081654</t>
  </si>
  <si>
    <t>018081655</t>
  </si>
  <si>
    <t>018081662</t>
  </si>
  <si>
    <t>RUST肉桂粉</t>
  </si>
  <si>
    <t>018081665</t>
  </si>
  <si>
    <t>018081666</t>
  </si>
  <si>
    <t>018081667</t>
  </si>
  <si>
    <t>018081622</t>
  </si>
  <si>
    <t>TEAL水鸭蓝</t>
  </si>
  <si>
    <t>018081623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</si>
</sst>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  <numFmt numFmtId="177" formatCode="0_);[Red]\(0\)"/>
  </numFmts>
  <fonts count="35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0"/>
      <color theme="1"/>
      <name val="Arial"/>
      <charset val="0"/>
    </font>
    <font>
      <sz val="10"/>
      <color theme="1"/>
      <name val="Arial"/>
      <charset val="0"/>
    </font>
    <font>
      <sz val="9"/>
      <color theme="1"/>
      <name val="Arial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color indexed="8"/>
      <name val="Arial Unicode MS"/>
      <charset val="134"/>
    </font>
    <font>
      <b/>
      <sz val="14"/>
      <color rgb="FF000000"/>
      <name val="Arial"/>
      <charset val="0"/>
    </font>
    <font>
      <b/>
      <sz val="10"/>
      <color indexed="60"/>
      <name val="Arial"/>
      <charset val="0"/>
    </font>
    <font>
      <b/>
      <sz val="10"/>
      <color indexed="60"/>
      <name val="微软雅黑"/>
      <charset val="134"/>
    </font>
    <font>
      <b/>
      <sz val="10"/>
      <color indexed="6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176" fontId="8" fillId="2" borderId="0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18</xdr:row>
          <xdr:rowOff>0</xdr:rowOff>
        </xdr:from>
        <xdr:to>
          <xdr:col>10</xdr:col>
          <xdr:colOff>796290</xdr:colOff>
          <xdr:row>19</xdr:row>
          <xdr:rowOff>68580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011150" y="4267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18</xdr:row>
          <xdr:rowOff>0</xdr:rowOff>
        </xdr:from>
        <xdr:to>
          <xdr:col>10</xdr:col>
          <xdr:colOff>796290</xdr:colOff>
          <xdr:row>19</xdr:row>
          <xdr:rowOff>60960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3011150" y="426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18</xdr:row>
          <xdr:rowOff>0</xdr:rowOff>
        </xdr:from>
        <xdr:to>
          <xdr:col>10</xdr:col>
          <xdr:colOff>787400</xdr:colOff>
          <xdr:row>19</xdr:row>
          <xdr:rowOff>60960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3002260" y="426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18</xdr:row>
          <xdr:rowOff>0</xdr:rowOff>
        </xdr:from>
        <xdr:to>
          <xdr:col>10</xdr:col>
          <xdr:colOff>787400</xdr:colOff>
          <xdr:row>19</xdr:row>
          <xdr:rowOff>60960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002260" y="426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18</xdr:row>
          <xdr:rowOff>0</xdr:rowOff>
        </xdr:from>
        <xdr:to>
          <xdr:col>10</xdr:col>
          <xdr:colOff>796290</xdr:colOff>
          <xdr:row>19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3011150" y="4267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18</xdr:row>
          <xdr:rowOff>0</xdr:rowOff>
        </xdr:from>
        <xdr:to>
          <xdr:col>10</xdr:col>
          <xdr:colOff>796290</xdr:colOff>
          <xdr:row>19</xdr:row>
          <xdr:rowOff>60960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3011150" y="426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18</xdr:row>
          <xdr:rowOff>0</xdr:rowOff>
        </xdr:from>
        <xdr:to>
          <xdr:col>10</xdr:col>
          <xdr:colOff>787400</xdr:colOff>
          <xdr:row>19</xdr:row>
          <xdr:rowOff>60960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3002260" y="426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18</xdr:row>
          <xdr:rowOff>0</xdr:rowOff>
        </xdr:from>
        <xdr:to>
          <xdr:col>10</xdr:col>
          <xdr:colOff>787400</xdr:colOff>
          <xdr:row>19</xdr:row>
          <xdr:rowOff>60960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3002260" y="426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USER-20190430AZ\AppData\Roaming\Foxmail7\Temp-5108-20201014080942\Attach\JLL-211joy-lab%20RFID&#160;Target&#160;Order&#160;Form&#160;AIM&#160;HANGTAGS_AUG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ngtags (AIM)"/>
      <sheetName val="CBZ StringAssm"/>
      <sheetName val="WF19_50A01"/>
      <sheetName val="Quantity"/>
      <sheetName val="Version"/>
      <sheetName val="Polyester%"/>
      <sheetName val="Matchbook Size"/>
      <sheetName val="Length"/>
      <sheetName val="Matchbooks"/>
      <sheetName val="Tertiary"/>
      <sheetName val="Option 01C03"/>
      <sheetName val="Feature Function"/>
      <sheetName val="Icons"/>
      <sheetName val="Fabric Support Lev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8"/>
  <sheetViews>
    <sheetView tabSelected="1" view="pageBreakPreview" zoomScaleNormal="90" workbookViewId="0">
      <selection activeCell="G26" sqref="G26"/>
    </sheetView>
  </sheetViews>
  <sheetFormatPr defaultColWidth="9" defaultRowHeight="12"/>
  <cols>
    <col min="1" max="1" width="1.66666666666667" style="16" customWidth="1"/>
    <col min="2" max="2" width="10.25" style="16" customWidth="1"/>
    <col min="3" max="3" width="18.875" style="16" customWidth="1"/>
    <col min="4" max="4" width="5.66666666666667" style="16" customWidth="1"/>
    <col min="5" max="5" width="32.625" style="16" customWidth="1"/>
    <col min="6" max="6" width="36.775" style="16" customWidth="1"/>
    <col min="7" max="7" width="21" style="16" customWidth="1"/>
    <col min="8" max="8" width="15.1083333333333" style="17" customWidth="1"/>
    <col min="9" max="11" width="10.6666666666667" style="16" customWidth="1"/>
    <col min="12" max="12" width="9.55833333333333" style="16" hidden="1" customWidth="1"/>
    <col min="13" max="13" width="9" style="16"/>
    <col min="14" max="14" width="17.8833333333333" style="16" customWidth="1"/>
    <col min="15" max="17" width="9" style="16" hidden="1" customWidth="1"/>
    <col min="18" max="16384" width="9" style="16"/>
  </cols>
  <sheetData>
    <row r="1" s="14" customFormat="1" ht="30" customHeight="1" spans="2:15">
      <c r="B1" s="18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7</v>
      </c>
      <c r="J1" s="19" t="s">
        <v>8</v>
      </c>
      <c r="K1" s="19" t="s">
        <v>9</v>
      </c>
      <c r="L1" s="32" t="s">
        <v>10</v>
      </c>
      <c r="M1" s="33" t="s">
        <v>11</v>
      </c>
      <c r="N1" s="19" t="s">
        <v>12</v>
      </c>
      <c r="O1" s="34" t="s">
        <v>13</v>
      </c>
    </row>
    <row r="2" s="15" customFormat="1" ht="18" customHeight="1" spans="2:16">
      <c r="B2" s="21" t="s">
        <v>14</v>
      </c>
      <c r="C2" s="22" t="s">
        <v>15</v>
      </c>
      <c r="D2" s="22" t="s">
        <v>16</v>
      </c>
      <c r="E2" s="22" t="s">
        <v>17</v>
      </c>
      <c r="F2" s="22" t="s">
        <v>18</v>
      </c>
      <c r="G2" s="12" t="s">
        <v>19</v>
      </c>
      <c r="H2" s="23">
        <v>18004749</v>
      </c>
      <c r="I2" s="35" t="s">
        <v>20</v>
      </c>
      <c r="J2" s="35" t="s">
        <v>21</v>
      </c>
      <c r="K2" s="36" t="s">
        <v>22</v>
      </c>
      <c r="L2" s="37">
        <v>329</v>
      </c>
      <c r="M2" s="38">
        <v>20</v>
      </c>
      <c r="N2" s="39" t="s">
        <v>23</v>
      </c>
      <c r="O2" s="40">
        <v>10</v>
      </c>
      <c r="P2" s="41">
        <f t="shared" ref="P2:P11" si="0">M2-L2</f>
        <v>-309</v>
      </c>
    </row>
    <row r="3" s="15" customFormat="1" ht="18" customHeight="1" spans="2:16">
      <c r="B3" s="24"/>
      <c r="C3" s="25"/>
      <c r="D3" s="25"/>
      <c r="E3" s="25"/>
      <c r="F3" s="25"/>
      <c r="G3" s="12" t="s">
        <v>19</v>
      </c>
      <c r="H3" s="23">
        <v>18008565</v>
      </c>
      <c r="I3" s="35" t="s">
        <v>24</v>
      </c>
      <c r="J3" s="35" t="s">
        <v>21</v>
      </c>
      <c r="K3" s="36" t="s">
        <v>22</v>
      </c>
      <c r="L3" s="37">
        <v>649</v>
      </c>
      <c r="M3" s="38">
        <v>40</v>
      </c>
      <c r="N3" s="42"/>
      <c r="O3" s="40">
        <v>10</v>
      </c>
      <c r="P3" s="41">
        <f t="shared" si="0"/>
        <v>-609</v>
      </c>
    </row>
    <row r="4" s="15" customFormat="1" ht="18" customHeight="1" spans="2:16">
      <c r="B4" s="24"/>
      <c r="C4" s="25"/>
      <c r="D4" s="25"/>
      <c r="E4" s="25"/>
      <c r="F4" s="25"/>
      <c r="G4" s="12" t="s">
        <v>19</v>
      </c>
      <c r="H4" s="23">
        <v>18003504</v>
      </c>
      <c r="I4" s="35" t="s">
        <v>25</v>
      </c>
      <c r="J4" s="35" t="s">
        <v>21</v>
      </c>
      <c r="K4" s="36" t="s">
        <v>22</v>
      </c>
      <c r="L4" s="37">
        <v>810</v>
      </c>
      <c r="M4" s="38">
        <v>55</v>
      </c>
      <c r="N4" s="42"/>
      <c r="O4" s="40">
        <v>20</v>
      </c>
      <c r="P4" s="41">
        <f t="shared" si="0"/>
        <v>-755</v>
      </c>
    </row>
    <row r="5" s="15" customFormat="1" ht="18" customHeight="1" spans="2:16">
      <c r="B5" s="24"/>
      <c r="C5" s="25"/>
      <c r="D5" s="25"/>
      <c r="E5" s="25"/>
      <c r="F5" s="25"/>
      <c r="G5" s="12" t="s">
        <v>19</v>
      </c>
      <c r="H5" s="23">
        <v>18008841</v>
      </c>
      <c r="I5" s="35" t="s">
        <v>26</v>
      </c>
      <c r="J5" s="35" t="s">
        <v>21</v>
      </c>
      <c r="K5" s="36" t="s">
        <v>22</v>
      </c>
      <c r="L5" s="37">
        <v>606</v>
      </c>
      <c r="M5" s="38">
        <v>30</v>
      </c>
      <c r="N5" s="42"/>
      <c r="O5" s="40">
        <v>10</v>
      </c>
      <c r="P5" s="41">
        <f t="shared" si="0"/>
        <v>-576</v>
      </c>
    </row>
    <row r="6" s="15" customFormat="1" ht="18" customHeight="1" spans="2:16">
      <c r="B6" s="24"/>
      <c r="C6" s="25"/>
      <c r="D6" s="25"/>
      <c r="E6" s="25"/>
      <c r="F6" s="25"/>
      <c r="G6" s="12" t="s">
        <v>19</v>
      </c>
      <c r="H6" s="23">
        <v>18004414</v>
      </c>
      <c r="I6" s="35" t="s">
        <v>27</v>
      </c>
      <c r="J6" s="35" t="s">
        <v>21</v>
      </c>
      <c r="K6" s="36" t="s">
        <v>22</v>
      </c>
      <c r="L6" s="37">
        <v>315</v>
      </c>
      <c r="M6" s="38">
        <v>25</v>
      </c>
      <c r="N6" s="42"/>
      <c r="O6" s="40">
        <v>10</v>
      </c>
      <c r="P6" s="41">
        <f t="shared" si="0"/>
        <v>-290</v>
      </c>
    </row>
    <row r="7" s="15" customFormat="1" ht="18" customHeight="1" spans="2:16">
      <c r="B7" s="24"/>
      <c r="C7" s="25"/>
      <c r="D7" s="25"/>
      <c r="E7" s="25"/>
      <c r="F7" s="25"/>
      <c r="G7" s="12" t="s">
        <v>19</v>
      </c>
      <c r="H7" s="23">
        <v>18007830</v>
      </c>
      <c r="I7" s="35" t="s">
        <v>28</v>
      </c>
      <c r="J7" s="35" t="s">
        <v>21</v>
      </c>
      <c r="K7" s="36" t="s">
        <v>22</v>
      </c>
      <c r="L7" s="37">
        <v>229</v>
      </c>
      <c r="M7" s="38">
        <v>20</v>
      </c>
      <c r="N7" s="42"/>
      <c r="O7" s="40">
        <v>10</v>
      </c>
      <c r="P7" s="41">
        <f t="shared" si="0"/>
        <v>-209</v>
      </c>
    </row>
    <row r="8" s="15" customFormat="1" ht="18" customHeight="1" spans="2:16">
      <c r="B8" s="24"/>
      <c r="C8" s="25"/>
      <c r="D8" s="25"/>
      <c r="E8" s="25"/>
      <c r="F8" s="25"/>
      <c r="G8" s="26" t="s">
        <v>29</v>
      </c>
      <c r="H8" s="23">
        <v>18006277</v>
      </c>
      <c r="I8" s="35" t="s">
        <v>20</v>
      </c>
      <c r="J8" s="35" t="s">
        <v>21</v>
      </c>
      <c r="K8" s="36" t="s">
        <v>22</v>
      </c>
      <c r="L8" s="37">
        <v>179</v>
      </c>
      <c r="M8" s="38" t="s">
        <v>30</v>
      </c>
      <c r="N8" s="42"/>
      <c r="O8" s="40">
        <v>10</v>
      </c>
      <c r="P8" s="41" t="e">
        <f t="shared" si="0"/>
        <v>#VALUE!</v>
      </c>
    </row>
    <row r="9" s="15" customFormat="1" ht="18" customHeight="1" spans="2:16">
      <c r="B9" s="24"/>
      <c r="C9" s="25"/>
      <c r="D9" s="25"/>
      <c r="E9" s="25"/>
      <c r="F9" s="25"/>
      <c r="G9" s="26" t="s">
        <v>29</v>
      </c>
      <c r="H9" s="23">
        <v>18002001</v>
      </c>
      <c r="I9" s="35" t="s">
        <v>24</v>
      </c>
      <c r="J9" s="35" t="s">
        <v>21</v>
      </c>
      <c r="K9" s="36" t="s">
        <v>22</v>
      </c>
      <c r="L9" s="37">
        <v>354</v>
      </c>
      <c r="M9" s="38" t="s">
        <v>30</v>
      </c>
      <c r="N9" s="42"/>
      <c r="O9" s="40">
        <v>10</v>
      </c>
      <c r="P9" s="41" t="e">
        <f t="shared" si="0"/>
        <v>#VALUE!</v>
      </c>
    </row>
    <row r="10" s="15" customFormat="1" ht="18" customHeight="1" spans="2:16">
      <c r="B10" s="24"/>
      <c r="C10" s="25"/>
      <c r="D10" s="25"/>
      <c r="E10" s="25"/>
      <c r="F10" s="25"/>
      <c r="G10" s="26" t="s">
        <v>29</v>
      </c>
      <c r="H10" s="23">
        <v>18005129</v>
      </c>
      <c r="I10" s="35" t="s">
        <v>25</v>
      </c>
      <c r="J10" s="35" t="s">
        <v>21</v>
      </c>
      <c r="K10" s="36" t="s">
        <v>22</v>
      </c>
      <c r="L10" s="37">
        <v>442</v>
      </c>
      <c r="M10" s="38" t="s">
        <v>30</v>
      </c>
      <c r="N10" s="42"/>
      <c r="O10" s="40">
        <v>20</v>
      </c>
      <c r="P10" s="41" t="e">
        <f t="shared" si="0"/>
        <v>#VALUE!</v>
      </c>
    </row>
    <row r="11" s="15" customFormat="1" ht="18" customHeight="1" spans="2:16">
      <c r="B11" s="24"/>
      <c r="C11" s="25"/>
      <c r="D11" s="25"/>
      <c r="E11" s="25"/>
      <c r="F11" s="25"/>
      <c r="G11" s="26" t="s">
        <v>29</v>
      </c>
      <c r="H11" s="23">
        <v>18003712</v>
      </c>
      <c r="I11" s="35" t="s">
        <v>26</v>
      </c>
      <c r="J11" s="35" t="s">
        <v>21</v>
      </c>
      <c r="K11" s="36" t="s">
        <v>22</v>
      </c>
      <c r="L11" s="37">
        <v>330</v>
      </c>
      <c r="M11" s="38" t="s">
        <v>30</v>
      </c>
      <c r="N11" s="42"/>
      <c r="O11" s="40">
        <v>10</v>
      </c>
      <c r="P11" s="41" t="e">
        <f t="shared" si="0"/>
        <v>#VALUE!</v>
      </c>
    </row>
    <row r="12" s="15" customFormat="1" ht="18" customHeight="1" spans="2:16">
      <c r="B12" s="24"/>
      <c r="C12" s="25"/>
      <c r="D12" s="25"/>
      <c r="E12" s="25"/>
      <c r="F12" s="25"/>
      <c r="G12" s="26" t="s">
        <v>29</v>
      </c>
      <c r="H12" s="23">
        <v>18002756</v>
      </c>
      <c r="I12" s="35" t="s">
        <v>27</v>
      </c>
      <c r="J12" s="35" t="s">
        <v>21</v>
      </c>
      <c r="K12" s="36" t="s">
        <v>22</v>
      </c>
      <c r="L12" s="37">
        <v>172</v>
      </c>
      <c r="M12" s="38">
        <v>385</v>
      </c>
      <c r="N12" s="42"/>
      <c r="O12" s="40">
        <v>10</v>
      </c>
      <c r="P12" s="41">
        <f t="shared" ref="P12:P17" si="1">M12-L12</f>
        <v>213</v>
      </c>
    </row>
    <row r="13" s="15" customFormat="1" ht="18" customHeight="1" spans="2:16">
      <c r="B13" s="24"/>
      <c r="C13" s="25"/>
      <c r="D13" s="25"/>
      <c r="E13" s="25"/>
      <c r="F13" s="25"/>
      <c r="G13" s="26" t="s">
        <v>29</v>
      </c>
      <c r="H13" s="23">
        <v>18006880</v>
      </c>
      <c r="I13" s="35" t="s">
        <v>28</v>
      </c>
      <c r="J13" s="35" t="s">
        <v>21</v>
      </c>
      <c r="K13" s="36" t="s">
        <v>22</v>
      </c>
      <c r="L13" s="37">
        <v>125</v>
      </c>
      <c r="M13" s="38">
        <v>286</v>
      </c>
      <c r="N13" s="42"/>
      <c r="O13" s="40">
        <v>10</v>
      </c>
      <c r="P13" s="41">
        <f t="shared" si="1"/>
        <v>161</v>
      </c>
    </row>
    <row r="14" s="15" customFormat="1" ht="18" customHeight="1" spans="2:16">
      <c r="B14" s="24"/>
      <c r="C14" s="25"/>
      <c r="D14" s="25"/>
      <c r="E14" s="25"/>
      <c r="F14" s="25"/>
      <c r="G14" s="26" t="s">
        <v>29</v>
      </c>
      <c r="H14" s="23">
        <v>18004877</v>
      </c>
      <c r="I14" s="35" t="s">
        <v>31</v>
      </c>
      <c r="J14" s="35" t="s">
        <v>21</v>
      </c>
      <c r="K14" s="36" t="s">
        <v>22</v>
      </c>
      <c r="L14" s="37">
        <v>12</v>
      </c>
      <c r="M14" s="38">
        <v>28</v>
      </c>
      <c r="N14" s="42"/>
      <c r="O14" s="40">
        <v>5</v>
      </c>
      <c r="P14" s="41">
        <f t="shared" si="1"/>
        <v>16</v>
      </c>
    </row>
    <row r="15" s="15" customFormat="1" ht="18" customHeight="1" spans="2:16">
      <c r="B15" s="24"/>
      <c r="C15" s="25"/>
      <c r="D15" s="25"/>
      <c r="E15" s="25"/>
      <c r="F15" s="25"/>
      <c r="G15" s="26" t="s">
        <v>29</v>
      </c>
      <c r="H15" s="23">
        <v>18009046</v>
      </c>
      <c r="I15" s="35" t="s">
        <v>32</v>
      </c>
      <c r="J15" s="35" t="s">
        <v>21</v>
      </c>
      <c r="K15" s="36" t="s">
        <v>22</v>
      </c>
      <c r="L15" s="37">
        <v>12</v>
      </c>
      <c r="M15" s="38">
        <v>28</v>
      </c>
      <c r="N15" s="42"/>
      <c r="O15" s="40">
        <v>5</v>
      </c>
      <c r="P15" s="41">
        <f t="shared" si="1"/>
        <v>16</v>
      </c>
    </row>
    <row r="16" s="15" customFormat="1" ht="18" customHeight="1" spans="2:16">
      <c r="B16" s="24"/>
      <c r="C16" s="25"/>
      <c r="D16" s="25"/>
      <c r="E16" s="25"/>
      <c r="F16" s="25"/>
      <c r="G16" s="26" t="s">
        <v>29</v>
      </c>
      <c r="H16" s="23">
        <v>18002991</v>
      </c>
      <c r="I16" s="35" t="s">
        <v>33</v>
      </c>
      <c r="J16" s="35" t="s">
        <v>21</v>
      </c>
      <c r="K16" s="36" t="s">
        <v>22</v>
      </c>
      <c r="L16" s="37">
        <v>12</v>
      </c>
      <c r="M16" s="38">
        <v>28</v>
      </c>
      <c r="N16" s="42"/>
      <c r="O16" s="40">
        <v>5</v>
      </c>
      <c r="P16" s="41">
        <f t="shared" si="1"/>
        <v>16</v>
      </c>
    </row>
    <row r="17" s="15" customFormat="1" ht="18" customHeight="1" spans="2:16">
      <c r="B17" s="27"/>
      <c r="C17" s="28"/>
      <c r="D17" s="28"/>
      <c r="E17" s="28"/>
      <c r="F17" s="28"/>
      <c r="G17" s="26" t="s">
        <v>29</v>
      </c>
      <c r="H17" s="23">
        <v>18007287</v>
      </c>
      <c r="I17" s="35" t="s">
        <v>34</v>
      </c>
      <c r="J17" s="35" t="s">
        <v>21</v>
      </c>
      <c r="K17" s="36" t="s">
        <v>22</v>
      </c>
      <c r="L17" s="37">
        <v>12</v>
      </c>
      <c r="M17" s="38">
        <v>80</v>
      </c>
      <c r="N17" s="43"/>
      <c r="O17" s="40">
        <v>5</v>
      </c>
      <c r="P17" s="41">
        <f t="shared" si="1"/>
        <v>68</v>
      </c>
    </row>
    <row r="18" s="16" customFormat="1" ht="18" customHeight="1" spans="2:15">
      <c r="B18" s="29"/>
      <c r="C18" s="30"/>
      <c r="D18" s="30"/>
      <c r="E18" s="30"/>
      <c r="F18" s="30" t="s">
        <v>35</v>
      </c>
      <c r="G18" s="30"/>
      <c r="H18" s="31"/>
      <c r="I18" s="30"/>
      <c r="J18" s="30"/>
      <c r="K18" s="44"/>
      <c r="L18" s="45">
        <f>SUM(L2:L17)</f>
        <v>4588</v>
      </c>
      <c r="M18" s="46">
        <f>SUM(M2:M17)</f>
        <v>1025</v>
      </c>
      <c r="N18" s="30"/>
      <c r="O18" s="47"/>
    </row>
  </sheetData>
  <mergeCells count="6">
    <mergeCell ref="B2:B17"/>
    <mergeCell ref="C2:C17"/>
    <mergeCell ref="D2:D17"/>
    <mergeCell ref="E2:E17"/>
    <mergeCell ref="F2:F17"/>
    <mergeCell ref="N2:N17"/>
  </mergeCells>
  <printOptions horizontalCentered="1"/>
  <pageMargins left="0" right="0" top="0.551181102362205" bottom="0.15748031496063" header="0.31496062992126" footer="0.31496062992126"/>
  <pageSetup paperSize="9" scale="64" fitToHeight="0" orientation="landscape" horizontalDpi="600" verticalDpi="600"/>
  <headerFooter/>
  <colBreaks count="1" manualBreakCount="1">
    <brk id="14" max="17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10</xdr:col>
                    <xdr:colOff>567690</xdr:colOff>
                    <xdr:row>18</xdr:row>
                    <xdr:rowOff>0</xdr:rowOff>
                  </from>
                  <to>
                    <xdr:col>10</xdr:col>
                    <xdr:colOff>796290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10</xdr:col>
                    <xdr:colOff>567690</xdr:colOff>
                    <xdr:row>18</xdr:row>
                    <xdr:rowOff>0</xdr:rowOff>
                  </from>
                  <to>
                    <xdr:col>10</xdr:col>
                    <xdr:colOff>796290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10</xdr:col>
                    <xdr:colOff>558800</xdr:colOff>
                    <xdr:row>18</xdr:row>
                    <xdr:rowOff>0</xdr:rowOff>
                  </from>
                  <to>
                    <xdr:col>10</xdr:col>
                    <xdr:colOff>787400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10</xdr:col>
                    <xdr:colOff>558800</xdr:colOff>
                    <xdr:row>18</xdr:row>
                    <xdr:rowOff>0</xdr:rowOff>
                  </from>
                  <to>
                    <xdr:col>10</xdr:col>
                    <xdr:colOff>787400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567690</xdr:colOff>
                    <xdr:row>18</xdr:row>
                    <xdr:rowOff>0</xdr:rowOff>
                  </from>
                  <to>
                    <xdr:col>10</xdr:col>
                    <xdr:colOff>796290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10</xdr:col>
                    <xdr:colOff>567690</xdr:colOff>
                    <xdr:row>18</xdr:row>
                    <xdr:rowOff>0</xdr:rowOff>
                  </from>
                  <to>
                    <xdr:col>10</xdr:col>
                    <xdr:colOff>796290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10</xdr:col>
                    <xdr:colOff>558800</xdr:colOff>
                    <xdr:row>18</xdr:row>
                    <xdr:rowOff>0</xdr:rowOff>
                  </from>
                  <to>
                    <xdr:col>10</xdr:col>
                    <xdr:colOff>787400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10</xdr:col>
                    <xdr:colOff>558800</xdr:colOff>
                    <xdr:row>18</xdr:row>
                    <xdr:rowOff>0</xdr:rowOff>
                  </from>
                  <to>
                    <xdr:col>10</xdr:col>
                    <xdr:colOff>787400</xdr:colOff>
                    <xdr:row>19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16" sqref="L16"/>
    </sheetView>
  </sheetViews>
  <sheetFormatPr defaultColWidth="9" defaultRowHeight="13.5" outlineLevelCol="7"/>
  <cols>
    <col min="1" max="1" width="13.25" customWidth="1"/>
    <col min="2" max="2" width="12.125" customWidth="1"/>
    <col min="3" max="3" width="11" customWidth="1"/>
    <col min="4" max="4" width="12.875" customWidth="1"/>
    <col min="5" max="5" width="9.25" customWidth="1"/>
    <col min="6" max="6" width="13.75" customWidth="1"/>
    <col min="7" max="7" width="9.5" style="1" customWidth="1"/>
    <col min="8" max="8" width="7.375" customWidth="1"/>
  </cols>
  <sheetData>
    <row r="1" ht="15" spans="1:8">
      <c r="A1" s="2" t="s">
        <v>36</v>
      </c>
      <c r="B1" s="3" t="s">
        <v>37</v>
      </c>
      <c r="C1" s="3" t="s">
        <v>38</v>
      </c>
      <c r="D1" s="4" t="s">
        <v>39</v>
      </c>
      <c r="E1" s="3" t="s">
        <v>6</v>
      </c>
      <c r="F1" s="4" t="s">
        <v>40</v>
      </c>
      <c r="G1" s="5" t="s">
        <v>41</v>
      </c>
      <c r="H1" s="4" t="s">
        <v>42</v>
      </c>
    </row>
    <row r="2" ht="15" spans="1:8">
      <c r="A2" s="6" t="s">
        <v>43</v>
      </c>
      <c r="B2" s="6" t="s">
        <v>20</v>
      </c>
      <c r="C2" s="6" t="s">
        <v>44</v>
      </c>
      <c r="D2" s="7" t="s">
        <v>45</v>
      </c>
      <c r="E2" s="6" t="s">
        <v>46</v>
      </c>
      <c r="F2" s="8" t="s">
        <v>47</v>
      </c>
      <c r="G2" s="9">
        <v>230</v>
      </c>
      <c r="H2" s="10" t="s">
        <v>48</v>
      </c>
    </row>
    <row r="3" ht="15" spans="1:8">
      <c r="A3" s="6" t="s">
        <v>43</v>
      </c>
      <c r="B3" s="6" t="s">
        <v>24</v>
      </c>
      <c r="C3" s="6" t="s">
        <v>44</v>
      </c>
      <c r="D3" s="11"/>
      <c r="E3" s="6" t="s">
        <v>49</v>
      </c>
      <c r="F3" s="8" t="s">
        <v>47</v>
      </c>
      <c r="G3" s="9">
        <v>270</v>
      </c>
      <c r="H3" s="10" t="s">
        <v>48</v>
      </c>
    </row>
    <row r="4" ht="15" spans="1:8">
      <c r="A4" s="6" t="s">
        <v>43</v>
      </c>
      <c r="B4" s="6" t="s">
        <v>26</v>
      </c>
      <c r="C4" s="6" t="s">
        <v>44</v>
      </c>
      <c r="D4" s="11"/>
      <c r="E4" s="6" t="s">
        <v>50</v>
      </c>
      <c r="F4" s="8" t="s">
        <v>47</v>
      </c>
      <c r="G4" s="9">
        <v>110</v>
      </c>
      <c r="H4" s="10" t="s">
        <v>48</v>
      </c>
    </row>
    <row r="5" ht="15" spans="1:8">
      <c r="A5" s="6" t="s">
        <v>43</v>
      </c>
      <c r="B5" s="6" t="s">
        <v>27</v>
      </c>
      <c r="C5" s="6" t="s">
        <v>44</v>
      </c>
      <c r="D5" s="11"/>
      <c r="E5" s="6" t="s">
        <v>51</v>
      </c>
      <c r="F5" s="8" t="s">
        <v>47</v>
      </c>
      <c r="G5" s="9">
        <v>725</v>
      </c>
      <c r="H5" s="10" t="s">
        <v>48</v>
      </c>
    </row>
    <row r="6" ht="15" spans="1:8">
      <c r="A6" s="6" t="s">
        <v>43</v>
      </c>
      <c r="B6" s="6" t="s">
        <v>28</v>
      </c>
      <c r="C6" s="6" t="s">
        <v>44</v>
      </c>
      <c r="D6" s="11"/>
      <c r="E6" s="6" t="s">
        <v>52</v>
      </c>
      <c r="F6" s="8" t="s">
        <v>47</v>
      </c>
      <c r="G6" s="9">
        <v>675</v>
      </c>
      <c r="H6" s="10" t="s">
        <v>48</v>
      </c>
    </row>
    <row r="7" ht="15" spans="1:8">
      <c r="A7" s="6" t="s">
        <v>43</v>
      </c>
      <c r="B7" s="6" t="s">
        <v>20</v>
      </c>
      <c r="C7" s="6" t="s">
        <v>44</v>
      </c>
      <c r="D7" s="11"/>
      <c r="E7" s="6" t="s">
        <v>53</v>
      </c>
      <c r="F7" s="12" t="s">
        <v>54</v>
      </c>
      <c r="G7" s="9">
        <v>60</v>
      </c>
      <c r="H7" s="10" t="s">
        <v>48</v>
      </c>
    </row>
    <row r="8" ht="15" spans="1:8">
      <c r="A8" s="6" t="s">
        <v>43</v>
      </c>
      <c r="B8" s="6" t="s">
        <v>26</v>
      </c>
      <c r="C8" s="6" t="s">
        <v>44</v>
      </c>
      <c r="D8" s="11"/>
      <c r="E8" s="6" t="s">
        <v>55</v>
      </c>
      <c r="F8" s="12" t="s">
        <v>54</v>
      </c>
      <c r="G8" s="9">
        <v>310</v>
      </c>
      <c r="H8" s="10" t="s">
        <v>48</v>
      </c>
    </row>
    <row r="9" ht="15" spans="1:8">
      <c r="A9" s="6" t="s">
        <v>43</v>
      </c>
      <c r="B9" s="6" t="s">
        <v>27</v>
      </c>
      <c r="C9" s="6" t="s">
        <v>44</v>
      </c>
      <c r="D9" s="11"/>
      <c r="E9" s="6" t="s">
        <v>56</v>
      </c>
      <c r="F9" s="12" t="s">
        <v>54</v>
      </c>
      <c r="G9" s="9">
        <v>365</v>
      </c>
      <c r="H9" s="10" t="s">
        <v>48</v>
      </c>
    </row>
    <row r="10" ht="15" spans="1:8">
      <c r="A10" s="6" t="s">
        <v>43</v>
      </c>
      <c r="B10" s="6" t="s">
        <v>28</v>
      </c>
      <c r="C10" s="6" t="s">
        <v>44</v>
      </c>
      <c r="D10" s="11"/>
      <c r="E10" s="6" t="s">
        <v>57</v>
      </c>
      <c r="F10" s="12" t="s">
        <v>54</v>
      </c>
      <c r="G10" s="9">
        <v>70</v>
      </c>
      <c r="H10" s="10" t="s">
        <v>48</v>
      </c>
    </row>
    <row r="11" ht="15" spans="1:8">
      <c r="A11" s="6" t="s">
        <v>43</v>
      </c>
      <c r="B11" s="6" t="s">
        <v>25</v>
      </c>
      <c r="C11" s="6" t="s">
        <v>44</v>
      </c>
      <c r="D11" s="11"/>
      <c r="E11" s="6" t="s">
        <v>58</v>
      </c>
      <c r="F11" s="12" t="s">
        <v>59</v>
      </c>
      <c r="G11" s="9">
        <v>710</v>
      </c>
      <c r="H11" s="10" t="s">
        <v>48</v>
      </c>
    </row>
    <row r="12" ht="15" spans="1:8">
      <c r="A12" s="6" t="s">
        <v>43</v>
      </c>
      <c r="B12" s="6" t="s">
        <v>26</v>
      </c>
      <c r="C12" s="6" t="s">
        <v>44</v>
      </c>
      <c r="D12" s="13"/>
      <c r="E12" s="6" t="s">
        <v>60</v>
      </c>
      <c r="F12" s="12" t="s">
        <v>59</v>
      </c>
      <c r="G12" s="9">
        <v>310</v>
      </c>
      <c r="H12" s="10" t="s">
        <v>48</v>
      </c>
    </row>
    <row r="13" spans="7:7">
      <c r="G13" s="1">
        <f>SUM(G2:G12)</f>
        <v>3835</v>
      </c>
    </row>
  </sheetData>
  <mergeCells count="1">
    <mergeCell ref="D2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2K33E2 4240353 12334</vt:lpstr>
      <vt:lpstr>11494连体长袖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foreverlover</cp:lastModifiedBy>
  <dcterms:created xsi:type="dcterms:W3CDTF">2024-09-06T01:22:00Z</dcterms:created>
  <dcterms:modified xsi:type="dcterms:W3CDTF">2024-09-07T02:44:20Z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C89BDB4E2A3A44B89DEDD284511033B7_11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