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<sst xmlns="http://schemas.openxmlformats.org/spreadsheetml/2006/main" count="505" uniqueCount="71">
  <si>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</si>
  <si>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</si>
  <si>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</si>
  <si>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</si>
  <si>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</si>
  <si>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</si>
  <si>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</si>
  <si>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</si>
  <si>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D9255AX</t>
  </si>
  <si>
    <t>BK27 - BLACK</t>
  </si>
  <si>
    <t>有价格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</si>
  <si>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</si>
  <si>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</si>
  <si>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</si>
  <si>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</si>
  <si>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</si>
  <si>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</si>
  <si>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</si>
  <si>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</si>
  <si>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</si>
  <si>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</si>
  <si>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</si>
  <si>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</si>
  <si>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</si>
  <si>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</si>
  <si>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</si>
  <si>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</si>
  <si>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</si>
  <si>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</si>
  <si>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</si>
  <si>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</si>
  <si>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</si>
  <si>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</si>
  <si>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</si>
  <si>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22.12.2024</t>
  </si>
  <si>
    <t>D9255AXKZKA</t>
  </si>
  <si>
    <t>GEORGIA</t>
  </si>
  <si>
    <t>06.11.2024</t>
  </si>
  <si>
    <t>D9255AXKCKA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</si>
  <si>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</si>
  <si>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</si>
  <si>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</si>
  <si>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</si>
  <si>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</si>
  <si>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</si>
  <si>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</si>
  <si>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</si>
  <si>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</si>
  <si>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24.11.2024</t>
  </si>
  <si>
    <t>SOUTH IRAQ</t>
  </si>
  <si>
    <t>TOPTAN-5</t>
  </si>
  <si>
    <t>D9255AXTOP5VA</t>
  </si>
  <si>
    <t>TOPTAN-7</t>
  </si>
  <si>
    <t>D9255AXTOP7VA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</si>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</sst>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tabSelected="1" workbookViewId="0">
      <selection activeCell="D9" sqref="D9:H9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 t="s">
        <v>9</v>
      </c>
      <c r="C4" t="s">
        <v>10</v>
      </c>
      <c r="D4">
        <v>206</v>
      </c>
      <c r="E4">
        <v>206</v>
      </c>
      <c r="F4">
        <v>206</v>
      </c>
      <c r="G4">
        <v>103</v>
      </c>
      <c r="H4">
        <v>103</v>
      </c>
    </row>
    <row r="8" spans="1:8">
      <c r="A8" s="14" t="s">
        <v>11</v>
      </c>
      <c r="B8" s="14" t="s">
        <v>12</v>
      </c>
      <c r="C8" s="14" t="s">
        <v>2</v>
      </c>
      <c r="D8" s="15" t="s">
        <v>13</v>
      </c>
      <c r="E8" s="15" t="s">
        <v>14</v>
      </c>
      <c r="F8" s="15" t="s">
        <v>15</v>
      </c>
      <c r="G8" s="15" t="s">
        <v>16</v>
      </c>
      <c r="H8" s="15" t="s">
        <v>17</v>
      </c>
    </row>
    <row r="9" spans="1:8">
      <c r="A9" s="16" t="s">
        <v>8</v>
      </c>
      <c r="B9" s="16" t="s">
        <v>9</v>
      </c>
      <c r="C9" s="16" t="s">
        <v>10</v>
      </c>
      <c r="D9" s="17">
        <f>D4*1.04</f>
        <v>214.24</v>
      </c>
      <c r="E9" s="17">
        <f>E4*1.04</f>
        <v>214.24</v>
      </c>
      <c r="F9" s="17">
        <f>F4*1.04</f>
        <v>214.24</v>
      </c>
      <c r="G9" s="17">
        <f>G4*1.04</f>
        <v>107.12</v>
      </c>
      <c r="H9" s="17">
        <f>H4*1.04</f>
        <v>107.12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opLeftCell="F19" workbookViewId="0">
      <selection activeCell="I33" sqref="I33:M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6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25</v>
      </c>
      <c r="O2" s="1" t="s">
        <v>26</v>
      </c>
      <c r="P2" s="1" t="s">
        <v>27</v>
      </c>
      <c r="Q2" s="12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13">
        <f>P3*1.04</f>
        <v>48.88</v>
      </c>
      <c r="R3" s="2">
        <v>376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13">
        <f t="shared" ref="Q4:Q16" si="0">P4*1.04</f>
        <v>11.44</v>
      </c>
      <c r="R4" s="2">
        <v>88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13">
        <f t="shared" si="0"/>
        <v>13.52</v>
      </c>
      <c r="R5" s="2">
        <v>104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13">
        <f t="shared" si="0"/>
        <v>7.28</v>
      </c>
      <c r="R6" s="2">
        <v>56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13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13">
        <f t="shared" si="0"/>
        <v>19.76</v>
      </c>
      <c r="R8" s="2">
        <v>152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13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13">
        <f t="shared" si="0"/>
        <v>6.24</v>
      </c>
      <c r="R10" s="2">
        <v>48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13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13">
        <f t="shared" si="0"/>
        <v>2.08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13">
        <f t="shared" si="0"/>
        <v>9.36</v>
      </c>
      <c r="R13" s="2">
        <v>72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13">
        <f t="shared" si="0"/>
        <v>11.44</v>
      </c>
      <c r="R14" s="2">
        <v>88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13">
        <f t="shared" si="0"/>
        <v>19.76</v>
      </c>
      <c r="R15" s="2">
        <v>152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13">
        <f t="shared" si="0"/>
        <v>19.76</v>
      </c>
      <c r="R16" s="2">
        <v>152</v>
      </c>
      <c r="S16" s="2">
        <v>0</v>
      </c>
      <c r="T16" s="2">
        <v>0</v>
      </c>
    </row>
    <row r="19" spans="1:41">
      <c r="A19" s="1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1</v>
      </c>
      <c r="G20" s="1" t="s">
        <v>23</v>
      </c>
      <c r="H20" s="1" t="s">
        <v>24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26</v>
      </c>
      <c r="O20" s="7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5">
      <c r="A21" s="5" t="s">
        <v>8</v>
      </c>
      <c r="B21" s="5" t="s">
        <v>32</v>
      </c>
      <c r="C21" s="5">
        <v>1438402</v>
      </c>
      <c r="D21" s="5" t="s">
        <v>33</v>
      </c>
      <c r="E21" s="6" t="s">
        <v>34</v>
      </c>
      <c r="F21" s="6" t="s">
        <v>9</v>
      </c>
      <c r="G21" s="6" t="s">
        <v>35</v>
      </c>
      <c r="H21" s="6">
        <v>1</v>
      </c>
      <c r="I21" s="6">
        <v>94</v>
      </c>
      <c r="J21" s="6">
        <v>94</v>
      </c>
      <c r="K21" s="5">
        <v>94</v>
      </c>
      <c r="L21" s="5">
        <v>47</v>
      </c>
      <c r="M21" s="5">
        <v>47</v>
      </c>
      <c r="N21" s="5" t="s">
        <v>33</v>
      </c>
      <c r="O21" s="8" t="s">
        <v>55</v>
      </c>
    </row>
    <row r="22" spans="1:15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  <c r="O22" s="9" t="s">
        <v>10</v>
      </c>
    </row>
    <row r="23" spans="1:15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  <c r="O23" s="9" t="s">
        <v>10</v>
      </c>
    </row>
    <row r="24" spans="1:15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  <c r="O24" s="9" t="s">
        <v>10</v>
      </c>
    </row>
    <row r="25" spans="1:15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  <c r="O25" s="9" t="s">
        <v>10</v>
      </c>
    </row>
    <row r="26" spans="1:15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  <c r="O26" s="9" t="s">
        <v>10</v>
      </c>
    </row>
    <row r="27" spans="1:15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  <c r="O27" s="9" t="s">
        <v>10</v>
      </c>
    </row>
    <row r="28" spans="1:15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  <c r="O28" s="9" t="s">
        <v>10</v>
      </c>
    </row>
    <row r="29" spans="1:15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  <c r="O29" s="9" t="s">
        <v>10</v>
      </c>
    </row>
    <row r="30" spans="1:15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  <c r="O30" s="9" t="s">
        <v>10</v>
      </c>
    </row>
    <row r="31" spans="1:15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  <c r="O31" s="9" t="s">
        <v>10</v>
      </c>
    </row>
    <row r="32" spans="1:15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  <c r="O32" s="9" t="s">
        <v>10</v>
      </c>
    </row>
    <row r="33" s="4" customFormat="1" spans="1:15">
      <c r="A33" s="5" t="s">
        <v>8</v>
      </c>
      <c r="B33" s="5" t="s">
        <v>32</v>
      </c>
      <c r="C33" s="5">
        <v>1438424</v>
      </c>
      <c r="D33" s="5" t="s">
        <v>50</v>
      </c>
      <c r="E33" s="6" t="s">
        <v>48</v>
      </c>
      <c r="F33" s="6" t="s">
        <v>9</v>
      </c>
      <c r="G33" s="6" t="s">
        <v>51</v>
      </c>
      <c r="H33" s="6">
        <v>1</v>
      </c>
      <c r="I33" s="6">
        <v>38</v>
      </c>
      <c r="J33" s="6">
        <v>38</v>
      </c>
      <c r="K33" s="5">
        <v>38</v>
      </c>
      <c r="L33" s="5">
        <v>19</v>
      </c>
      <c r="M33" s="5">
        <v>19</v>
      </c>
      <c r="N33" s="5" t="s">
        <v>50</v>
      </c>
      <c r="O33" s="8" t="s">
        <v>55</v>
      </c>
    </row>
    <row r="34" s="4" customFormat="1" spans="1:15">
      <c r="A34" s="5" t="s">
        <v>8</v>
      </c>
      <c r="B34" s="5" t="s">
        <v>32</v>
      </c>
      <c r="C34" s="5">
        <v>1438425</v>
      </c>
      <c r="D34" s="5" t="s">
        <v>52</v>
      </c>
      <c r="E34" s="6" t="s">
        <v>48</v>
      </c>
      <c r="F34" s="6" t="s">
        <v>9</v>
      </c>
      <c r="G34" s="6" t="s">
        <v>53</v>
      </c>
      <c r="H34" s="6">
        <v>1</v>
      </c>
      <c r="I34" s="6">
        <v>38</v>
      </c>
      <c r="J34" s="6">
        <v>38</v>
      </c>
      <c r="K34" s="5">
        <v>38</v>
      </c>
      <c r="L34" s="5">
        <v>19</v>
      </c>
      <c r="M34" s="5">
        <v>19</v>
      </c>
      <c r="N34" s="5" t="s">
        <v>52</v>
      </c>
      <c r="O34" s="8" t="s">
        <v>55</v>
      </c>
    </row>
    <row r="37" spans="9:13">
      <c r="I37" s="10" t="s">
        <v>13</v>
      </c>
      <c r="J37" s="10" t="s">
        <v>14</v>
      </c>
      <c r="K37" s="10" t="s">
        <v>15</v>
      </c>
      <c r="L37" s="10" t="s">
        <v>16</v>
      </c>
      <c r="M37" s="10" t="s">
        <v>17</v>
      </c>
    </row>
    <row r="38" spans="9:13">
      <c r="I38" s="11">
        <f>SUM(I21:I34)*1.04</f>
        <v>391.04</v>
      </c>
      <c r="J38" s="11">
        <f>SUM(J21:J34)*1.04</f>
        <v>391.04</v>
      </c>
      <c r="K38" s="11">
        <f>SUM(K21:K34)*1.04</f>
        <v>391.04</v>
      </c>
      <c r="L38" s="11">
        <f>SUM(L21:L34)*1.04</f>
        <v>195.52</v>
      </c>
      <c r="M38" s="11">
        <f>SUM(M21:M34)*1.04</f>
        <v>195.52</v>
      </c>
    </row>
  </sheetData>
  <mergeCells count="2">
    <mergeCell ref="A1:S1"/>
    <mergeCell ref="A19:N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6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21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2">
        <v>376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2">
        <v>88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2">
        <v>152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2">
        <v>88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2">
        <v>152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2">
        <v>152</v>
      </c>
      <c r="R16" s="2">
        <v>0</v>
      </c>
      <c r="S16" s="2">
        <v>0</v>
      </c>
    </row>
    <row r="19" spans="1:40">
      <c r="A19" s="1" t="s">
        <v>70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57</v>
      </c>
      <c r="B20" s="1" t="s">
        <v>58</v>
      </c>
      <c r="C20" s="1" t="s">
        <v>59</v>
      </c>
      <c r="D20" s="1" t="s">
        <v>21</v>
      </c>
      <c r="E20" s="1" t="s">
        <v>60</v>
      </c>
      <c r="F20" s="1" t="s">
        <v>61</v>
      </c>
      <c r="G20" s="1" t="s">
        <v>62</v>
      </c>
      <c r="H20" s="1" t="s">
        <v>63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65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32</v>
      </c>
      <c r="C21" s="2">
        <v>1438402</v>
      </c>
      <c r="D21" s="2" t="s">
        <v>33</v>
      </c>
      <c r="E21" s="3" t="s">
        <v>34</v>
      </c>
      <c r="F21" s="3" t="s">
        <v>9</v>
      </c>
      <c r="G21" s="3" t="s">
        <v>35</v>
      </c>
      <c r="H21" s="3">
        <v>1</v>
      </c>
      <c r="I21" s="3">
        <v>94</v>
      </c>
      <c r="J21" s="3">
        <v>94</v>
      </c>
      <c r="K21" s="2">
        <v>94</v>
      </c>
      <c r="L21" s="2">
        <v>47</v>
      </c>
      <c r="M21" s="2">
        <v>47</v>
      </c>
      <c r="N21" s="2" t="s">
        <v>33</v>
      </c>
    </row>
    <row r="22" spans="1:14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</row>
    <row r="23" spans="1:14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</row>
    <row r="24" spans="1:14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</row>
    <row r="25" spans="1:14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</row>
    <row r="26" spans="1:14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</row>
    <row r="27" spans="1:14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</row>
    <row r="28" spans="1:14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</row>
    <row r="29" spans="1:14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</row>
    <row r="30" spans="1:14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</row>
    <row r="31" spans="1:14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</row>
    <row r="32" spans="1:14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</row>
    <row r="33" spans="1:14">
      <c r="A33" s="2" t="s">
        <v>8</v>
      </c>
      <c r="B33" s="2" t="s">
        <v>32</v>
      </c>
      <c r="C33" s="2">
        <v>1438424</v>
      </c>
      <c r="D33" s="2" t="s">
        <v>50</v>
      </c>
      <c r="E33" s="3" t="s">
        <v>48</v>
      </c>
      <c r="F33" s="3" t="s">
        <v>9</v>
      </c>
      <c r="G33" s="3" t="s">
        <v>51</v>
      </c>
      <c r="H33" s="3">
        <v>1</v>
      </c>
      <c r="I33" s="3">
        <v>38</v>
      </c>
      <c r="J33" s="3">
        <v>38</v>
      </c>
      <c r="K33" s="2">
        <v>38</v>
      </c>
      <c r="L33" s="2">
        <v>19</v>
      </c>
      <c r="M33" s="2">
        <v>19</v>
      </c>
      <c r="N33" s="2" t="s">
        <v>50</v>
      </c>
    </row>
    <row r="34" spans="1:14">
      <c r="A34" s="2" t="s">
        <v>8</v>
      </c>
      <c r="B34" s="2" t="s">
        <v>32</v>
      </c>
      <c r="C34" s="2">
        <v>1438425</v>
      </c>
      <c r="D34" s="2" t="s">
        <v>52</v>
      </c>
      <c r="E34" s="3" t="s">
        <v>48</v>
      </c>
      <c r="F34" s="3" t="s">
        <v>9</v>
      </c>
      <c r="G34" s="3" t="s">
        <v>53</v>
      </c>
      <c r="H34" s="3">
        <v>1</v>
      </c>
      <c r="I34" s="3">
        <v>38</v>
      </c>
      <c r="J34" s="3">
        <v>38</v>
      </c>
      <c r="K34" s="2">
        <v>38</v>
      </c>
      <c r="L34" s="2">
        <v>19</v>
      </c>
      <c r="M34" s="2">
        <v>19</v>
      </c>
      <c r="N34" s="2" t="s">
        <v>52</v>
      </c>
    </row>
  </sheetData>
  <mergeCells count="2">
    <mergeCell ref="A1:R1"/>
    <mergeCell ref="A19:N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2024-09-11T01:04:33Z</dcterms:created>
  <dcterms:modified xsi:type="dcterms:W3CDTF">2024-09-11T05:14:33Z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EBA1BC42BBF54DC886D37F9F2527F8AF_12</vt:lpwstr>
  </property>
  <property fmtid="{D5CDD505-2E9C-101B-9397-08002B2CF9AE}" pid="3" name="KSOProductBuildVer">
    <vt:lpwstr>2052-12.1.0.17857</vt:lpwstr>
  </property>
</Properties>
</file>