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9-17 084 LOVE KNITS NYC##002\"/>
    </mc:Choice>
  </mc:AlternateContent>
  <xr:revisionPtr revIDLastSave="0" documentId="8_{E5A01D99-F2FB-4EB2-885A-E764426F01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.13" sheetId="3" r:id="rId1"/>
    <sheet name="Sheet1" sheetId="4" r:id="rId2"/>
  </sheets>
  <definedNames>
    <definedName name="_xlnm.Print_Area" localSheetId="0">'9.13'!$A$1:$E$13</definedName>
  </definedNames>
  <calcPr calcId="191029"/>
</workbook>
</file>

<file path=xl/calcChain.xml><?xml version="1.0" encoding="utf-8"?>
<calcChain xmlns="http://schemas.openxmlformats.org/spreadsheetml/2006/main">
  <c r="J17" i="4" l="1"/>
  <c r="I17" i="4"/>
  <c r="H17" i="4"/>
  <c r="G17" i="4"/>
  <c r="F17" i="4"/>
  <c r="E17" i="4"/>
  <c r="D17" i="4"/>
  <c r="C17" i="4"/>
  <c r="B17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I11" i="4"/>
  <c r="C11" i="4"/>
  <c r="B11" i="4"/>
  <c r="I10" i="4"/>
  <c r="H10" i="4"/>
  <c r="G10" i="4"/>
  <c r="I9" i="4"/>
  <c r="H9" i="4"/>
  <c r="F9" i="4"/>
  <c r="J4" i="4"/>
  <c r="J3" i="4"/>
  <c r="D46" i="3"/>
  <c r="D48" i="3" s="1"/>
  <c r="D42" i="3"/>
  <c r="D44" i="3" s="1"/>
  <c r="D38" i="3"/>
  <c r="D40" i="3" s="1"/>
  <c r="D36" i="3"/>
</calcChain>
</file>

<file path=xl/sharedStrings.xml><?xml version="1.0" encoding="utf-8"?>
<sst xmlns="http://schemas.openxmlformats.org/spreadsheetml/2006/main" count="31" uniqueCount="24">
  <si>
    <t>威海宝祥 2024.9.13</t>
  </si>
  <si>
    <t>主/码一体标</t>
  </si>
  <si>
    <t>吊牌+绳</t>
  </si>
  <si>
    <t>交期： 10.9</t>
  </si>
  <si>
    <t>款号</t>
  </si>
  <si>
    <t>PO#</t>
  </si>
  <si>
    <t>X SMALL</t>
  </si>
  <si>
    <t>SMALL</t>
  </si>
  <si>
    <t>MEDIUM</t>
  </si>
  <si>
    <t>LARGE</t>
  </si>
  <si>
    <t>X LARGE</t>
  </si>
  <si>
    <t>1X</t>
  </si>
  <si>
    <t>2X</t>
  </si>
  <si>
    <t>3X</t>
  </si>
  <si>
    <t>工厂地址：</t>
  </si>
  <si>
    <t>SDS25-20125-Meijer</t>
  </si>
  <si>
    <t>等通知</t>
  </si>
  <si>
    <t>SDS25-20246-Meijer</t>
  </si>
  <si>
    <t>SDS25-20356-Meijer</t>
  </si>
  <si>
    <t>订单数</t>
  </si>
  <si>
    <t>SDS25-20125</t>
  </si>
  <si>
    <t>SDS25-20246</t>
  </si>
  <si>
    <t>SDS25-20356</t>
  </si>
  <si>
    <t>采购数量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</si>
</sst>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family val="2"/>
      <charset val="134"/>
    </font>
    <font>
      <sz val="9"/>
      <color theme="1"/>
      <name val="微软雅黑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</xdr:colOff>
      <xdr:row>3</xdr:row>
      <xdr:rowOff>0</xdr:rowOff>
    </xdr:from>
    <xdr:to>
      <xdr:col>0</xdr:col>
      <xdr:colOff>2172970</xdr:colOff>
      <xdr:row>5</xdr:row>
      <xdr:rowOff>391160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" y="923290"/>
          <a:ext cx="2171065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zoomScaleNormal="100" zoomScaleSheetLayoutView="100" workbookViewId="0">
      <selection activeCell="F7" sqref="F7"/>
    </sheetView>
  </sheetViews>
  <sheetFormatPr defaultColWidth="9" defaultRowHeight="16.2" x14ac:dyDescent="0.25"/>
  <cols>
    <col min="1" max="1" width="32.33203125" style="5" customWidth="1"/>
    <col min="2" max="2" width="27.33203125" style="6" customWidth="1"/>
    <col min="3" max="3" width="8.77734375" style="7" customWidth="1"/>
    <col min="4" max="4" width="14.33203125" style="7" customWidth="1"/>
    <col min="5" max="5" width="27.77734375" style="5" customWidth="1"/>
    <col min="6" max="6" width="16.33203125" style="5" customWidth="1"/>
    <col min="7" max="16384" width="9" style="5"/>
  </cols>
  <sheetData>
    <row r="1" spans="1:5" x14ac:dyDescent="0.25">
      <c r="A1" s="5" t="s">
        <v>0</v>
      </c>
    </row>
    <row r="2" spans="1:5" x14ac:dyDescent="0.25">
      <c r="A2" s="8"/>
      <c r="B2" s="5"/>
      <c r="C2" s="5"/>
      <c r="D2" s="20" t="s">
        <v>2</v>
      </c>
      <c r="E2" s="5" t="s">
        <v>3</v>
      </c>
    </row>
    <row r="3" spans="1:5" x14ac:dyDescent="0.25">
      <c r="A3" s="8"/>
      <c r="B3" s="10" t="s">
        <v>4</v>
      </c>
      <c r="C3" s="11" t="s">
        <v>5</v>
      </c>
      <c r="D3" s="20"/>
      <c r="E3" s="5" t="s">
        <v>14</v>
      </c>
    </row>
    <row r="4" spans="1:5" ht="33" customHeight="1" x14ac:dyDescent="0.25">
      <c r="B4" s="12" t="s">
        <v>15</v>
      </c>
      <c r="C4" s="13"/>
      <c r="D4" s="13">
        <v>6500</v>
      </c>
      <c r="E4" s="18" t="s">
        <v>16</v>
      </c>
    </row>
    <row r="5" spans="1:5" ht="33" customHeight="1" x14ac:dyDescent="0.25">
      <c r="B5" s="13" t="s">
        <v>17</v>
      </c>
      <c r="C5" s="13"/>
      <c r="D5" s="13">
        <v>3500</v>
      </c>
      <c r="E5" s="18" t="s">
        <v>16</v>
      </c>
    </row>
    <row r="6" spans="1:5" ht="33" customHeight="1" x14ac:dyDescent="0.25">
      <c r="B6" s="13" t="s">
        <v>18</v>
      </c>
      <c r="C6" s="13"/>
      <c r="D6" s="9">
        <v>12200</v>
      </c>
      <c r="E6" s="18" t="s">
        <v>16</v>
      </c>
    </row>
    <row r="7" spans="1:5" ht="25.05" customHeight="1" x14ac:dyDescent="0.25">
      <c r="B7" s="10"/>
      <c r="C7" s="12"/>
      <c r="D7" s="9"/>
      <c r="E7" s="19"/>
    </row>
    <row r="8" spans="1:5" ht="25.05" customHeight="1" x14ac:dyDescent="0.25">
      <c r="B8" s="5"/>
      <c r="C8" s="5"/>
      <c r="D8" s="5"/>
    </row>
    <row r="9" spans="1:5" ht="25.05" customHeight="1" x14ac:dyDescent="0.25">
      <c r="B9" s="5"/>
      <c r="C9" s="5"/>
      <c r="D9" s="5"/>
    </row>
    <row r="10" spans="1:5" ht="25.05" customHeight="1" x14ac:dyDescent="0.25">
      <c r="B10" s="5"/>
      <c r="C10" s="5"/>
      <c r="D10" s="5"/>
    </row>
    <row r="11" spans="1:5" ht="25.05" customHeight="1" x14ac:dyDescent="0.25">
      <c r="B11" s="5"/>
      <c r="C11" s="5"/>
      <c r="D11" s="5"/>
    </row>
    <row r="12" spans="1:5" ht="25.05" customHeight="1" x14ac:dyDescent="0.25">
      <c r="B12" s="5"/>
      <c r="C12" s="5"/>
      <c r="D12" s="5"/>
    </row>
    <row r="13" spans="1:5" ht="15.6" x14ac:dyDescent="0.25">
      <c r="B13" s="5"/>
      <c r="C13" s="5"/>
      <c r="D13" s="5"/>
    </row>
    <row r="14" spans="1:5" x14ac:dyDescent="0.25">
      <c r="B14" s="14"/>
      <c r="C14" s="14"/>
      <c r="D14" s="14"/>
      <c r="E14" s="14"/>
    </row>
    <row r="15" spans="1:5" x14ac:dyDescent="0.25">
      <c r="B15" s="14"/>
      <c r="C15" s="14"/>
      <c r="D15" s="14"/>
      <c r="E15" s="14"/>
    </row>
    <row r="16" spans="1:5" x14ac:dyDescent="0.25">
      <c r="B16" s="14"/>
      <c r="C16" s="14"/>
      <c r="D16" s="14"/>
      <c r="E16" s="14"/>
    </row>
    <row r="17" spans="2:5" x14ac:dyDescent="0.25">
      <c r="B17" s="14"/>
      <c r="C17" s="14"/>
      <c r="D17" s="14"/>
      <c r="E17" s="14"/>
    </row>
    <row r="18" spans="2:5" x14ac:dyDescent="0.25">
      <c r="B18" s="14"/>
      <c r="C18" s="14"/>
      <c r="D18" s="14"/>
      <c r="E18" s="14"/>
    </row>
    <row r="19" spans="2:5" x14ac:dyDescent="0.25">
      <c r="B19" s="14"/>
      <c r="C19" s="15"/>
    </row>
    <row r="20" spans="2:5" x14ac:dyDescent="0.25">
      <c r="C20" s="15"/>
    </row>
    <row r="21" spans="2:5" x14ac:dyDescent="0.25">
      <c r="B21" s="14"/>
      <c r="C21" s="15"/>
    </row>
    <row r="22" spans="2:5" x14ac:dyDescent="0.25">
      <c r="B22" s="14"/>
      <c r="C22" s="15"/>
    </row>
    <row r="23" spans="2:5" x14ac:dyDescent="0.25">
      <c r="B23" s="14"/>
      <c r="C23" s="15"/>
    </row>
    <row r="24" spans="2:5" x14ac:dyDescent="0.25">
      <c r="C24" s="15"/>
    </row>
    <row r="25" spans="2:5" x14ac:dyDescent="0.25">
      <c r="B25" s="14"/>
      <c r="C25" s="15"/>
    </row>
    <row r="26" spans="2:5" x14ac:dyDescent="0.25">
      <c r="B26" s="14"/>
      <c r="C26" s="15"/>
    </row>
    <row r="27" spans="2:5" x14ac:dyDescent="0.25">
      <c r="B27" s="14"/>
      <c r="C27" s="15"/>
    </row>
    <row r="28" spans="2:5" x14ac:dyDescent="0.25">
      <c r="B28" s="14"/>
      <c r="C28" s="15"/>
    </row>
    <row r="29" spans="2:5" x14ac:dyDescent="0.25">
      <c r="B29" s="14"/>
      <c r="C29" s="15"/>
    </row>
    <row r="30" spans="2:5" x14ac:dyDescent="0.25">
      <c r="B30" s="14"/>
      <c r="C30" s="15"/>
    </row>
    <row r="31" spans="2:5" x14ac:dyDescent="0.25">
      <c r="B31" s="14"/>
      <c r="C31" s="15"/>
    </row>
    <row r="32" spans="2:5" x14ac:dyDescent="0.25">
      <c r="B32" s="14"/>
      <c r="C32" s="15"/>
    </row>
    <row r="34" spans="4:4" x14ac:dyDescent="0.25">
      <c r="D34" s="16">
        <v>1440</v>
      </c>
    </row>
    <row r="35" spans="4:4" x14ac:dyDescent="0.25">
      <c r="D35" s="7">
        <v>1460</v>
      </c>
    </row>
    <row r="36" spans="4:4" x14ac:dyDescent="0.25">
      <c r="D36" s="17">
        <f t="shared" ref="D36" si="0">D35-D34</f>
        <v>20</v>
      </c>
    </row>
    <row r="38" spans="4:4" ht="15" customHeight="1" x14ac:dyDescent="0.25">
      <c r="D38" s="7" t="e">
        <f>SUM(#REF!)</f>
        <v>#REF!</v>
      </c>
    </row>
    <row r="39" spans="4:4" x14ac:dyDescent="0.25">
      <c r="D39" s="7">
        <v>2040</v>
      </c>
    </row>
    <row r="40" spans="4:4" x14ac:dyDescent="0.25">
      <c r="D40" s="17" t="e">
        <f t="shared" ref="D40" si="1">D39-D38</f>
        <v>#REF!</v>
      </c>
    </row>
    <row r="42" spans="4:4" x14ac:dyDescent="0.25">
      <c r="D42" s="7" t="e">
        <f>SUM(#REF!)</f>
        <v>#REF!</v>
      </c>
    </row>
    <row r="43" spans="4:4" x14ac:dyDescent="0.25">
      <c r="D43" s="7">
        <v>5850</v>
      </c>
    </row>
    <row r="44" spans="4:4" x14ac:dyDescent="0.25">
      <c r="D44" s="17" t="e">
        <f t="shared" ref="D44" si="2">D43-D42</f>
        <v>#REF!</v>
      </c>
    </row>
    <row r="46" spans="4:4" x14ac:dyDescent="0.25">
      <c r="D46" s="7" t="e">
        <f>SUM(#REF!)</f>
        <v>#REF!</v>
      </c>
    </row>
    <row r="47" spans="4:4" x14ac:dyDescent="0.25">
      <c r="D47" s="7">
        <v>11820</v>
      </c>
    </row>
    <row r="48" spans="4:4" x14ac:dyDescent="0.25">
      <c r="D48" s="17" t="e">
        <f t="shared" ref="D48" si="3">D47-D46</f>
        <v>#REF!</v>
      </c>
    </row>
  </sheetData>
  <mergeCells count="1">
    <mergeCell ref="D2:D3"/>
  </mergeCells>
  <phoneticPr fontId="10" type="noConversion"/>
  <pageMargins left="0.75" right="0.75" top="1" bottom="1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workbookViewId="0">
      <selection activeCell="L10" sqref="L10"/>
    </sheetView>
  </sheetViews>
  <sheetFormatPr defaultColWidth="9" defaultRowHeight="14.4" x14ac:dyDescent="0.25"/>
  <cols>
    <col min="1" max="1" width="20.21875" style="1" customWidth="1"/>
    <col min="2" max="6" width="10" style="1" customWidth="1"/>
    <col min="7" max="16384" width="9" style="1"/>
  </cols>
  <sheetData>
    <row r="1" spans="1:10" ht="16.2" x14ac:dyDescent="0.25">
      <c r="A1" s="2"/>
      <c r="B1" s="21" t="s">
        <v>1</v>
      </c>
      <c r="C1" s="21"/>
      <c r="D1" s="21"/>
      <c r="E1" s="21"/>
      <c r="F1" s="21"/>
      <c r="G1" s="21"/>
      <c r="H1" s="21"/>
      <c r="I1" s="21"/>
      <c r="J1" s="22" t="s">
        <v>2</v>
      </c>
    </row>
    <row r="2" spans="1:10" ht="16.2" x14ac:dyDescent="0.25">
      <c r="A2" s="3" t="s">
        <v>19</v>
      </c>
      <c r="B2" s="4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22"/>
    </row>
    <row r="3" spans="1:10" ht="16.2" x14ac:dyDescent="0.25">
      <c r="A3" s="3" t="s">
        <v>20</v>
      </c>
      <c r="B3" s="3">
        <v>699</v>
      </c>
      <c r="C3" s="3">
        <v>1134</v>
      </c>
      <c r="D3" s="3">
        <v>1302</v>
      </c>
      <c r="E3" s="3">
        <v>1134</v>
      </c>
      <c r="F3" s="3">
        <v>870</v>
      </c>
      <c r="G3" s="3">
        <v>435</v>
      </c>
      <c r="H3" s="3">
        <v>435</v>
      </c>
      <c r="I3" s="3">
        <v>435</v>
      </c>
      <c r="J3" s="3">
        <f>SUM(B3:I3)</f>
        <v>6444</v>
      </c>
    </row>
    <row r="4" spans="1:10" ht="16.2" x14ac:dyDescent="0.25">
      <c r="A4" s="3" t="s">
        <v>21</v>
      </c>
      <c r="B4" s="3">
        <v>318</v>
      </c>
      <c r="C4" s="3">
        <v>588</v>
      </c>
      <c r="D4" s="3">
        <v>738</v>
      </c>
      <c r="E4" s="3">
        <v>612</v>
      </c>
      <c r="F4" s="3">
        <v>366</v>
      </c>
      <c r="G4" s="3">
        <v>270</v>
      </c>
      <c r="H4" s="3">
        <v>270</v>
      </c>
      <c r="I4" s="3">
        <v>270</v>
      </c>
      <c r="J4" s="3">
        <f>SUM(B4:I4)</f>
        <v>3432</v>
      </c>
    </row>
    <row r="5" spans="1:10" ht="16.2" x14ac:dyDescent="0.25">
      <c r="A5" s="3" t="s">
        <v>22</v>
      </c>
      <c r="B5" s="3">
        <v>770</v>
      </c>
      <c r="C5" s="3">
        <v>1540</v>
      </c>
      <c r="D5" s="3">
        <v>2308</v>
      </c>
      <c r="E5" s="3">
        <v>2476</v>
      </c>
      <c r="F5" s="3">
        <v>1972</v>
      </c>
      <c r="G5" s="3">
        <v>1082</v>
      </c>
      <c r="H5" s="3">
        <v>1178</v>
      </c>
      <c r="I5" s="3">
        <v>770</v>
      </c>
      <c r="J5" s="3">
        <v>12096</v>
      </c>
    </row>
    <row r="6" spans="1:10" ht="16.2" x14ac:dyDescent="0.25">
      <c r="A6" s="2"/>
      <c r="B6" s="4"/>
      <c r="C6" s="3"/>
      <c r="D6" s="3"/>
      <c r="E6" s="3"/>
      <c r="F6" s="3"/>
      <c r="G6" s="3"/>
      <c r="H6" s="3"/>
      <c r="I6" s="3"/>
      <c r="J6" s="3"/>
    </row>
    <row r="8" spans="1:10" x14ac:dyDescent="0.25">
      <c r="B8" s="1" t="s">
        <v>23</v>
      </c>
    </row>
    <row r="9" spans="1:10" ht="16.2" x14ac:dyDescent="0.25">
      <c r="A9" s="3" t="s">
        <v>20</v>
      </c>
      <c r="B9" s="1">
        <v>730</v>
      </c>
      <c r="C9" s="1">
        <v>1180</v>
      </c>
      <c r="D9" s="1">
        <v>1340</v>
      </c>
      <c r="E9" s="1">
        <v>1180</v>
      </c>
      <c r="F9" s="1">
        <f>F3+40</f>
        <v>910</v>
      </c>
      <c r="G9" s="1">
        <v>465</v>
      </c>
      <c r="H9" s="1">
        <f>H3+30</f>
        <v>465</v>
      </c>
      <c r="I9" s="1">
        <f>I3+30</f>
        <v>465</v>
      </c>
      <c r="J9" s="1">
        <v>6500</v>
      </c>
    </row>
    <row r="10" spans="1:10" ht="16.2" x14ac:dyDescent="0.25">
      <c r="A10" s="3" t="s">
        <v>21</v>
      </c>
      <c r="B10" s="1">
        <v>350</v>
      </c>
      <c r="C10" s="1">
        <v>620</v>
      </c>
      <c r="D10" s="1">
        <v>770</v>
      </c>
      <c r="E10" s="1">
        <v>650</v>
      </c>
      <c r="F10" s="1">
        <v>400</v>
      </c>
      <c r="G10" s="1">
        <f t="shared" ref="G10:I10" si="0">G4+30</f>
        <v>300</v>
      </c>
      <c r="H10" s="1">
        <f t="shared" si="0"/>
        <v>300</v>
      </c>
      <c r="I10" s="1">
        <f t="shared" si="0"/>
        <v>300</v>
      </c>
      <c r="J10" s="1">
        <v>3500</v>
      </c>
    </row>
    <row r="11" spans="1:10" ht="16.2" x14ac:dyDescent="0.25">
      <c r="A11" s="3" t="s">
        <v>22</v>
      </c>
      <c r="B11" s="1">
        <f>B5+30</f>
        <v>800</v>
      </c>
      <c r="C11" s="1">
        <f>C5+40</f>
        <v>1580</v>
      </c>
      <c r="D11" s="1">
        <v>2350</v>
      </c>
      <c r="E11" s="1">
        <v>2520</v>
      </c>
      <c r="F11" s="1">
        <v>2020</v>
      </c>
      <c r="G11" s="1">
        <v>1120</v>
      </c>
      <c r="H11" s="1">
        <v>1220</v>
      </c>
      <c r="I11" s="1">
        <f>I5+30</f>
        <v>800</v>
      </c>
      <c r="J11" s="1">
        <v>12200</v>
      </c>
    </row>
    <row r="15" spans="1:10" ht="16.2" x14ac:dyDescent="0.25">
      <c r="A15" s="3"/>
      <c r="B15" s="1">
        <f>B9-B3</f>
        <v>31</v>
      </c>
      <c r="C15" s="1">
        <f t="shared" ref="C15:J15" si="1">C9-C3</f>
        <v>46</v>
      </c>
      <c r="D15" s="1">
        <f t="shared" si="1"/>
        <v>38</v>
      </c>
      <c r="E15" s="1">
        <f t="shared" si="1"/>
        <v>46</v>
      </c>
      <c r="F15" s="1">
        <f t="shared" si="1"/>
        <v>40</v>
      </c>
      <c r="G15" s="1">
        <f t="shared" si="1"/>
        <v>30</v>
      </c>
      <c r="H15" s="1">
        <f t="shared" si="1"/>
        <v>30</v>
      </c>
      <c r="I15" s="1">
        <f t="shared" si="1"/>
        <v>30</v>
      </c>
      <c r="J15" s="1">
        <f t="shared" si="1"/>
        <v>56</v>
      </c>
    </row>
    <row r="16" spans="1:10" ht="16.2" x14ac:dyDescent="0.25">
      <c r="A16" s="3"/>
      <c r="B16" s="1">
        <f>B10-B4</f>
        <v>32</v>
      </c>
      <c r="C16" s="1">
        <f t="shared" ref="C16:J17" si="2">C10-C4</f>
        <v>32</v>
      </c>
      <c r="D16" s="1">
        <f t="shared" si="2"/>
        <v>32</v>
      </c>
      <c r="E16" s="1">
        <f t="shared" si="2"/>
        <v>38</v>
      </c>
      <c r="F16" s="1">
        <f t="shared" si="2"/>
        <v>34</v>
      </c>
      <c r="G16" s="1">
        <f t="shared" si="2"/>
        <v>30</v>
      </c>
      <c r="H16" s="1">
        <f t="shared" si="2"/>
        <v>30</v>
      </c>
      <c r="I16" s="1">
        <f t="shared" si="2"/>
        <v>30</v>
      </c>
      <c r="J16" s="1">
        <f t="shared" si="2"/>
        <v>68</v>
      </c>
    </row>
    <row r="17" spans="1:10" ht="16.2" x14ac:dyDescent="0.25">
      <c r="A17" s="3"/>
      <c r="B17" s="1">
        <f>B11-B5</f>
        <v>30</v>
      </c>
      <c r="C17" s="1">
        <f t="shared" si="2"/>
        <v>40</v>
      </c>
      <c r="D17" s="1">
        <f t="shared" si="2"/>
        <v>42</v>
      </c>
      <c r="E17" s="1">
        <f t="shared" si="2"/>
        <v>44</v>
      </c>
      <c r="F17" s="1">
        <f t="shared" si="2"/>
        <v>48</v>
      </c>
      <c r="G17" s="1">
        <f t="shared" si="2"/>
        <v>38</v>
      </c>
      <c r="H17" s="1">
        <f t="shared" si="2"/>
        <v>42</v>
      </c>
      <c r="I17" s="1">
        <f t="shared" si="2"/>
        <v>30</v>
      </c>
      <c r="J17" s="1">
        <f t="shared" si="2"/>
        <v>104</v>
      </c>
    </row>
    <row r="22" spans="1:10" x14ac:dyDescent="0.25">
      <c r="A22" s="1" t="s">
        <v>22</v>
      </c>
      <c r="B22" s="1">
        <v>770</v>
      </c>
      <c r="C22" s="1">
        <v>1540</v>
      </c>
      <c r="D22" s="1">
        <v>2308</v>
      </c>
      <c r="E22" s="1">
        <v>2476</v>
      </c>
      <c r="F22" s="1">
        <v>1972</v>
      </c>
      <c r="G22" s="1">
        <v>1082</v>
      </c>
      <c r="H22" s="1">
        <v>1178</v>
      </c>
      <c r="I22" s="1">
        <v>770</v>
      </c>
      <c r="J22" s="1">
        <v>12096</v>
      </c>
    </row>
  </sheetData>
  <mergeCells count="2">
    <mergeCell ref="B1:I1"/>
    <mergeCell ref="J1:J2"/>
  </mergeCells>
  <phoneticPr fontId="10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9.13</vt:lpstr>
      <vt:lpstr>Sheet1</vt:lpstr>
      <vt:lpstr>'9.13'!Print_Area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2024-09-17T08:49:53Z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5177720943C441CF929F4D3C57231BA9_13</vt:lpwstr>
  </property>
  <property fmtid="{D5CDD505-2E9C-101B-9397-08002B2CF9AE}" pid="3" name="KSOProductBuildVer">
    <vt:lpwstr>2052-12.1.0.17857</vt:lpwstr>
  </property>
</Properties>
</file>