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definedNames>
    <definedName name="_xlnm._FilterDatabase" localSheetId="0" hidden="1">'Summary Table-English Format'!$A$15:$O$24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<sst xmlns="http://schemas.openxmlformats.org/spreadsheetml/2006/main" count="146" uniqueCount="39">
  <si>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</si>
  <si>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</si>
  <si>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</si>
  <si>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</si>
  <si>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</si>
  <si>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</si>
  <si>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</si>
  <si>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</si>
  <si>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</si>
  <si>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</si>
  <si>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</si>
  <si>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</si>
  <si>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贴纸数量</t>
  </si>
  <si>
    <t>洗标数量</t>
  </si>
  <si>
    <t>Delivered Blister Quantity</t>
  </si>
  <si>
    <t>Delivered Open Quantity</t>
  </si>
  <si>
    <t>U0039AZ</t>
  </si>
  <si>
    <t>NS</t>
  </si>
  <si>
    <t>EGYPT</t>
  </si>
  <si>
    <t>21.10.2024</t>
  </si>
  <si>
    <t>BK27 - BLACK</t>
  </si>
  <si>
    <t>U0039AZAD</t>
  </si>
  <si>
    <t>-</t>
  </si>
  <si>
    <t>NORTH IRAQ</t>
  </si>
  <si>
    <t>U0039AZYDDKZK</t>
  </si>
  <si>
    <t>MOROCCO</t>
  </si>
  <si>
    <t>ECOM MP</t>
  </si>
  <si>
    <t>U0039AZADECOMMP</t>
  </si>
  <si>
    <t>TOPTAN-5</t>
  </si>
  <si>
    <t>U0039AZYDDTOP5</t>
  </si>
  <si>
    <t>洗标颜色做黄色</t>
  </si>
  <si>
    <t>TOPTAN-7</t>
  </si>
  <si>
    <t>U0039AZYDDTOP7</t>
  </si>
  <si>
    <t>Total Order By Sizes</t>
  </si>
  <si>
    <t>价格牌数量</t>
  </si>
  <si>
    <t>有价格</t>
  </si>
  <si>
    <t>无价格</t>
  </si>
  <si>
    <t>白色</t>
  </si>
  <si>
    <t>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</si>
</sst>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zoomScale="85" zoomScaleNormal="85" topLeftCell="F16" workbookViewId="0">
      <selection activeCell="I30" sqref="I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13" t="s">
        <v>11</v>
      </c>
      <c r="R2" s="13" t="s">
        <v>12</v>
      </c>
      <c r="S2" s="13" t="s">
        <v>13</v>
      </c>
      <c r="T2" s="3" t="s">
        <v>14</v>
      </c>
      <c r="U2" s="3" t="s">
        <v>15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>
      <c r="A4" s="4" t="s">
        <v>16</v>
      </c>
      <c r="B4" s="4" t="s">
        <v>17</v>
      </c>
      <c r="C4" s="4">
        <v>1470616</v>
      </c>
      <c r="D4" s="4" t="s">
        <v>18</v>
      </c>
      <c r="E4" s="5" t="s">
        <v>19</v>
      </c>
      <c r="F4" s="5" t="s">
        <v>20</v>
      </c>
      <c r="G4" s="5" t="s">
        <v>21</v>
      </c>
      <c r="H4" s="5">
        <v>1</v>
      </c>
      <c r="I4" s="5">
        <v>2</v>
      </c>
      <c r="J4" s="5">
        <v>2</v>
      </c>
      <c r="K4" s="5" t="s">
        <v>22</v>
      </c>
      <c r="L4" s="4">
        <v>2</v>
      </c>
      <c r="M4" s="4" t="s">
        <v>22</v>
      </c>
      <c r="N4" s="4">
        <v>2</v>
      </c>
      <c r="O4" s="4">
        <v>8</v>
      </c>
      <c r="P4" s="4" t="s">
        <v>18</v>
      </c>
      <c r="Q4" s="4">
        <v>9</v>
      </c>
      <c r="R4" s="14">
        <f>Q4*1.03</f>
        <v>9.27</v>
      </c>
      <c r="S4" s="4">
        <v>72</v>
      </c>
      <c r="T4" s="4">
        <v>0</v>
      </c>
      <c r="U4" s="4">
        <v>0</v>
      </c>
    </row>
    <row r="5" spans="1:21">
      <c r="A5" s="4" t="s">
        <v>16</v>
      </c>
      <c r="B5" s="4" t="s">
        <v>17</v>
      </c>
      <c r="C5" s="4">
        <v>1470617</v>
      </c>
      <c r="D5" s="4" t="s">
        <v>23</v>
      </c>
      <c r="E5" s="5" t="s">
        <v>19</v>
      </c>
      <c r="F5" s="5" t="s">
        <v>20</v>
      </c>
      <c r="G5" s="5" t="s">
        <v>21</v>
      </c>
      <c r="H5" s="5">
        <v>1</v>
      </c>
      <c r="I5" s="5">
        <v>2</v>
      </c>
      <c r="J5" s="5">
        <v>2</v>
      </c>
      <c r="K5" s="5" t="s">
        <v>22</v>
      </c>
      <c r="L5" s="4">
        <v>2</v>
      </c>
      <c r="M5" s="4" t="s">
        <v>22</v>
      </c>
      <c r="N5" s="4">
        <v>2</v>
      </c>
      <c r="O5" s="4">
        <v>8</v>
      </c>
      <c r="P5" s="4" t="s">
        <v>23</v>
      </c>
      <c r="Q5" s="4">
        <v>51</v>
      </c>
      <c r="R5" s="14">
        <f t="shared" ref="R5:R10" si="0">Q5*1.03</f>
        <v>52.53</v>
      </c>
      <c r="S5" s="4">
        <v>408</v>
      </c>
      <c r="T5" s="4">
        <v>0</v>
      </c>
      <c r="U5" s="4">
        <v>0</v>
      </c>
    </row>
    <row r="6" spans="1:21">
      <c r="A6" s="4" t="s">
        <v>16</v>
      </c>
      <c r="B6" s="4" t="s">
        <v>17</v>
      </c>
      <c r="C6" s="4">
        <v>1470617</v>
      </c>
      <c r="D6" s="4" t="s">
        <v>23</v>
      </c>
      <c r="E6" s="5" t="s">
        <v>19</v>
      </c>
      <c r="F6" s="5" t="s">
        <v>20</v>
      </c>
      <c r="G6" s="5" t="s">
        <v>24</v>
      </c>
      <c r="H6" s="5">
        <v>1</v>
      </c>
      <c r="I6" s="5">
        <v>2</v>
      </c>
      <c r="J6" s="5">
        <v>2</v>
      </c>
      <c r="K6" s="5" t="s">
        <v>22</v>
      </c>
      <c r="L6" s="4">
        <v>2</v>
      </c>
      <c r="M6" s="4" t="s">
        <v>22</v>
      </c>
      <c r="N6" s="4">
        <v>2</v>
      </c>
      <c r="O6" s="4">
        <v>8</v>
      </c>
      <c r="P6" s="4" t="s">
        <v>23</v>
      </c>
      <c r="Q6" s="4">
        <v>15</v>
      </c>
      <c r="R6" s="14">
        <f t="shared" si="0"/>
        <v>15.45</v>
      </c>
      <c r="S6" s="4">
        <v>120</v>
      </c>
      <c r="T6" s="4">
        <v>0</v>
      </c>
      <c r="U6" s="4">
        <v>0</v>
      </c>
    </row>
    <row r="7" spans="1:21">
      <c r="A7" s="4" t="s">
        <v>16</v>
      </c>
      <c r="B7" s="4" t="s">
        <v>17</v>
      </c>
      <c r="C7" s="4">
        <v>1470618</v>
      </c>
      <c r="D7" s="4" t="s">
        <v>25</v>
      </c>
      <c r="E7" s="5" t="s">
        <v>19</v>
      </c>
      <c r="F7" s="5" t="s">
        <v>20</v>
      </c>
      <c r="G7" s="5" t="s">
        <v>21</v>
      </c>
      <c r="H7" s="5">
        <v>1</v>
      </c>
      <c r="I7" s="5">
        <v>2</v>
      </c>
      <c r="J7" s="5">
        <v>2</v>
      </c>
      <c r="K7" s="5" t="s">
        <v>22</v>
      </c>
      <c r="L7" s="4">
        <v>2</v>
      </c>
      <c r="M7" s="4" t="s">
        <v>22</v>
      </c>
      <c r="N7" s="4">
        <v>2</v>
      </c>
      <c r="O7" s="4">
        <v>8</v>
      </c>
      <c r="P7" s="4" t="s">
        <v>25</v>
      </c>
      <c r="Q7" s="4">
        <v>25</v>
      </c>
      <c r="R7" s="14">
        <f t="shared" si="0"/>
        <v>25.75</v>
      </c>
      <c r="S7" s="4">
        <v>200</v>
      </c>
      <c r="T7" s="4">
        <v>0</v>
      </c>
      <c r="U7" s="4">
        <v>0</v>
      </c>
    </row>
    <row r="8" spans="1:21">
      <c r="A8" s="4" t="s">
        <v>16</v>
      </c>
      <c r="B8" s="4" t="s">
        <v>17</v>
      </c>
      <c r="C8" s="4">
        <v>1470619</v>
      </c>
      <c r="D8" s="4" t="s">
        <v>26</v>
      </c>
      <c r="E8" s="5" t="s">
        <v>19</v>
      </c>
      <c r="F8" s="5" t="s">
        <v>20</v>
      </c>
      <c r="G8" s="5" t="s">
        <v>27</v>
      </c>
      <c r="H8" s="5">
        <v>1</v>
      </c>
      <c r="I8" s="5">
        <v>2</v>
      </c>
      <c r="J8" s="5">
        <v>2</v>
      </c>
      <c r="K8" s="5" t="s">
        <v>22</v>
      </c>
      <c r="L8" s="4">
        <v>2</v>
      </c>
      <c r="M8" s="4" t="s">
        <v>22</v>
      </c>
      <c r="N8" s="4">
        <v>2</v>
      </c>
      <c r="O8" s="4">
        <v>8</v>
      </c>
      <c r="P8" s="4" t="s">
        <v>26</v>
      </c>
      <c r="Q8" s="4">
        <v>15</v>
      </c>
      <c r="R8" s="14">
        <f t="shared" si="0"/>
        <v>15.45</v>
      </c>
      <c r="S8" s="4">
        <v>120</v>
      </c>
      <c r="T8" s="4">
        <v>0</v>
      </c>
      <c r="U8" s="4">
        <v>0</v>
      </c>
    </row>
    <row r="9" s="1" customFormat="1" ht="21" spans="1:22">
      <c r="A9" s="6" t="s">
        <v>16</v>
      </c>
      <c r="B9" s="6" t="s">
        <v>17</v>
      </c>
      <c r="C9" s="6">
        <v>1470620</v>
      </c>
      <c r="D9" s="6" t="s">
        <v>28</v>
      </c>
      <c r="E9" s="7" t="s">
        <v>19</v>
      </c>
      <c r="F9" s="7" t="s">
        <v>20</v>
      </c>
      <c r="G9" s="7" t="s">
        <v>29</v>
      </c>
      <c r="H9" s="7">
        <v>1</v>
      </c>
      <c r="I9" s="7">
        <v>2</v>
      </c>
      <c r="J9" s="7">
        <v>2</v>
      </c>
      <c r="K9" s="7" t="s">
        <v>22</v>
      </c>
      <c r="L9" s="6">
        <v>2</v>
      </c>
      <c r="M9" s="6" t="s">
        <v>22</v>
      </c>
      <c r="N9" s="6">
        <v>2</v>
      </c>
      <c r="O9" s="6">
        <v>8</v>
      </c>
      <c r="P9" s="6" t="s">
        <v>28</v>
      </c>
      <c r="Q9" s="6">
        <v>5</v>
      </c>
      <c r="R9" s="14">
        <f t="shared" si="0"/>
        <v>5.15</v>
      </c>
      <c r="S9" s="6">
        <v>40</v>
      </c>
      <c r="T9" s="6">
        <v>0</v>
      </c>
      <c r="U9" s="6">
        <v>0</v>
      </c>
      <c r="V9" s="15" t="s">
        <v>30</v>
      </c>
    </row>
    <row r="10" s="1" customFormat="1" ht="21" spans="1:22">
      <c r="A10" s="6" t="s">
        <v>16</v>
      </c>
      <c r="B10" s="6" t="s">
        <v>17</v>
      </c>
      <c r="C10" s="6">
        <v>1470621</v>
      </c>
      <c r="D10" s="6" t="s">
        <v>31</v>
      </c>
      <c r="E10" s="7" t="s">
        <v>19</v>
      </c>
      <c r="F10" s="7" t="s">
        <v>20</v>
      </c>
      <c r="G10" s="7" t="s">
        <v>32</v>
      </c>
      <c r="H10" s="7">
        <v>1</v>
      </c>
      <c r="I10" s="7">
        <v>2</v>
      </c>
      <c r="J10" s="7">
        <v>2</v>
      </c>
      <c r="K10" s="7" t="s">
        <v>22</v>
      </c>
      <c r="L10" s="6">
        <v>2</v>
      </c>
      <c r="M10" s="6" t="s">
        <v>22</v>
      </c>
      <c r="N10" s="6">
        <v>2</v>
      </c>
      <c r="O10" s="6">
        <v>8</v>
      </c>
      <c r="P10" s="6" t="s">
        <v>31</v>
      </c>
      <c r="Q10" s="6">
        <v>5</v>
      </c>
      <c r="R10" s="14">
        <f t="shared" si="0"/>
        <v>5.15</v>
      </c>
      <c r="S10" s="6">
        <v>40</v>
      </c>
      <c r="T10" s="6">
        <v>0</v>
      </c>
      <c r="U10" s="6">
        <v>0</v>
      </c>
      <c r="V10" s="15" t="s">
        <v>30</v>
      </c>
    </row>
    <row r="11" spans="1:21">
      <c r="A11" s="4"/>
      <c r="B11" s="4"/>
      <c r="C11" s="4"/>
      <c r="D11" s="4"/>
      <c r="E11" s="5"/>
      <c r="F11" s="5"/>
      <c r="G11" s="5"/>
      <c r="H11" s="5"/>
      <c r="I11" s="5"/>
      <c r="J11" s="5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</row>
    <row r="14" spans="1:41">
      <c r="A14" s="3" t="s">
        <v>33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>
        <v>120</v>
      </c>
      <c r="J15" s="3">
        <v>90</v>
      </c>
      <c r="K15" s="3">
        <v>95</v>
      </c>
      <c r="L15" s="3">
        <v>100</v>
      </c>
      <c r="M15" s="3">
        <v>105</v>
      </c>
      <c r="N15" s="3">
        <v>110</v>
      </c>
      <c r="O15" s="3" t="s">
        <v>10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15">
      <c r="A16" s="4" t="s">
        <v>16</v>
      </c>
      <c r="B16" s="4" t="s">
        <v>17</v>
      </c>
      <c r="C16" s="4">
        <v>1470616</v>
      </c>
      <c r="D16" s="4" t="s">
        <v>18</v>
      </c>
      <c r="E16" s="5" t="s">
        <v>19</v>
      </c>
      <c r="F16" s="5" t="s">
        <v>20</v>
      </c>
      <c r="G16" s="5" t="s">
        <v>21</v>
      </c>
      <c r="H16" s="5">
        <v>1</v>
      </c>
      <c r="I16" s="5">
        <v>18</v>
      </c>
      <c r="J16" s="5">
        <v>18</v>
      </c>
      <c r="K16" s="5">
        <v>0</v>
      </c>
      <c r="L16" s="4">
        <v>18</v>
      </c>
      <c r="M16" s="4">
        <v>0</v>
      </c>
      <c r="N16" s="4">
        <v>18</v>
      </c>
      <c r="O16" s="4" t="s">
        <v>18</v>
      </c>
    </row>
    <row r="17" spans="1:15">
      <c r="A17" s="4" t="s">
        <v>16</v>
      </c>
      <c r="B17" s="4" t="s">
        <v>17</v>
      </c>
      <c r="C17" s="4">
        <v>1470617</v>
      </c>
      <c r="D17" s="4" t="s">
        <v>23</v>
      </c>
      <c r="E17" s="5" t="s">
        <v>19</v>
      </c>
      <c r="F17" s="5" t="s">
        <v>20</v>
      </c>
      <c r="G17" s="5" t="s">
        <v>21</v>
      </c>
      <c r="H17" s="5">
        <v>1</v>
      </c>
      <c r="I17" s="5">
        <v>102</v>
      </c>
      <c r="J17" s="5">
        <v>102</v>
      </c>
      <c r="K17" s="5">
        <v>0</v>
      </c>
      <c r="L17" s="4">
        <v>102</v>
      </c>
      <c r="M17" s="4">
        <v>0</v>
      </c>
      <c r="N17" s="4">
        <v>102</v>
      </c>
      <c r="O17" s="4" t="s">
        <v>23</v>
      </c>
    </row>
    <row r="18" spans="1:15">
      <c r="A18" s="4" t="s">
        <v>16</v>
      </c>
      <c r="B18" s="4" t="s">
        <v>17</v>
      </c>
      <c r="C18" s="4">
        <v>1470617</v>
      </c>
      <c r="D18" s="4" t="s">
        <v>23</v>
      </c>
      <c r="E18" s="5" t="s">
        <v>19</v>
      </c>
      <c r="F18" s="5" t="s">
        <v>20</v>
      </c>
      <c r="G18" s="5" t="s">
        <v>24</v>
      </c>
      <c r="H18" s="5">
        <v>1</v>
      </c>
      <c r="I18" s="5">
        <v>30</v>
      </c>
      <c r="J18" s="5">
        <v>30</v>
      </c>
      <c r="K18" s="5">
        <v>0</v>
      </c>
      <c r="L18" s="4">
        <v>30</v>
      </c>
      <c r="M18" s="4">
        <v>0</v>
      </c>
      <c r="N18" s="4">
        <v>30</v>
      </c>
      <c r="O18" s="4" t="s">
        <v>23</v>
      </c>
    </row>
    <row r="19" spans="1:15">
      <c r="A19" s="4" t="s">
        <v>16</v>
      </c>
      <c r="B19" s="4" t="s">
        <v>17</v>
      </c>
      <c r="C19" s="4">
        <v>1470618</v>
      </c>
      <c r="D19" s="4" t="s">
        <v>25</v>
      </c>
      <c r="E19" s="5" t="s">
        <v>19</v>
      </c>
      <c r="F19" s="5" t="s">
        <v>20</v>
      </c>
      <c r="G19" s="5" t="s">
        <v>21</v>
      </c>
      <c r="H19" s="5">
        <v>1</v>
      </c>
      <c r="I19" s="5">
        <v>50</v>
      </c>
      <c r="J19" s="5">
        <v>50</v>
      </c>
      <c r="K19" s="5">
        <v>0</v>
      </c>
      <c r="L19" s="4">
        <v>50</v>
      </c>
      <c r="M19" s="4">
        <v>0</v>
      </c>
      <c r="N19" s="4">
        <v>50</v>
      </c>
      <c r="O19" s="4" t="s">
        <v>25</v>
      </c>
    </row>
    <row r="20" s="1" customFormat="1" spans="1:15">
      <c r="A20" s="6" t="s">
        <v>16</v>
      </c>
      <c r="B20" s="6" t="s">
        <v>17</v>
      </c>
      <c r="C20" s="6">
        <v>1470619</v>
      </c>
      <c r="D20" s="6" t="s">
        <v>26</v>
      </c>
      <c r="E20" s="7" t="s">
        <v>19</v>
      </c>
      <c r="F20" s="7" t="s">
        <v>20</v>
      </c>
      <c r="G20" s="7" t="s">
        <v>27</v>
      </c>
      <c r="H20" s="7">
        <v>1</v>
      </c>
      <c r="I20" s="7">
        <v>30</v>
      </c>
      <c r="J20" s="7">
        <v>30</v>
      </c>
      <c r="K20" s="7">
        <v>0</v>
      </c>
      <c r="L20" s="6">
        <v>30</v>
      </c>
      <c r="M20" s="6">
        <v>0</v>
      </c>
      <c r="N20" s="6">
        <v>30</v>
      </c>
      <c r="O20" s="6" t="s">
        <v>26</v>
      </c>
    </row>
    <row r="21" s="2" customFormat="1" spans="1:15">
      <c r="A21" s="8" t="s">
        <v>16</v>
      </c>
      <c r="B21" s="8" t="s">
        <v>17</v>
      </c>
      <c r="C21" s="8">
        <v>1470620</v>
      </c>
      <c r="D21" s="8" t="s">
        <v>28</v>
      </c>
      <c r="E21" s="9" t="s">
        <v>19</v>
      </c>
      <c r="F21" s="9" t="s">
        <v>20</v>
      </c>
      <c r="G21" s="9" t="s">
        <v>29</v>
      </c>
      <c r="H21" s="9">
        <v>1</v>
      </c>
      <c r="I21" s="9">
        <v>10</v>
      </c>
      <c r="J21" s="9">
        <v>10</v>
      </c>
      <c r="K21" s="9">
        <v>0</v>
      </c>
      <c r="L21" s="8">
        <v>10</v>
      </c>
      <c r="M21" s="8">
        <v>0</v>
      </c>
      <c r="N21" s="8">
        <v>10</v>
      </c>
      <c r="O21" s="8" t="s">
        <v>28</v>
      </c>
    </row>
    <row r="22" s="2" customFormat="1" spans="1:15">
      <c r="A22" s="8" t="s">
        <v>16</v>
      </c>
      <c r="B22" s="8" t="s">
        <v>17</v>
      </c>
      <c r="C22" s="8">
        <v>1470621</v>
      </c>
      <c r="D22" s="8" t="s">
        <v>31</v>
      </c>
      <c r="E22" s="9" t="s">
        <v>19</v>
      </c>
      <c r="F22" s="9" t="s">
        <v>20</v>
      </c>
      <c r="G22" s="9" t="s">
        <v>32</v>
      </c>
      <c r="H22" s="9">
        <v>1</v>
      </c>
      <c r="I22" s="9">
        <v>10</v>
      </c>
      <c r="J22" s="9">
        <v>10</v>
      </c>
      <c r="K22" s="9">
        <v>0</v>
      </c>
      <c r="L22" s="8">
        <v>10</v>
      </c>
      <c r="M22" s="8">
        <v>0</v>
      </c>
      <c r="N22" s="8">
        <v>10</v>
      </c>
      <c r="O22" s="8" t="s">
        <v>31</v>
      </c>
    </row>
    <row r="23" spans="9:14">
      <c r="I23">
        <f>SUM(I16:I22)</f>
        <v>250</v>
      </c>
      <c r="J23">
        <f>SUM(J16:J22)</f>
        <v>250</v>
      </c>
      <c r="K23">
        <f>SUM(K16:K22)</f>
        <v>0</v>
      </c>
      <c r="L23">
        <f>SUM(L16:L22)</f>
        <v>250</v>
      </c>
      <c r="M23">
        <f>SUM(M16:M22)</f>
        <v>0</v>
      </c>
      <c r="N23">
        <f>SUM(N16:N22)</f>
        <v>250</v>
      </c>
    </row>
    <row r="24" spans="9:14">
      <c r="I24">
        <f t="shared" ref="I24:N24" si="1">I23-I20</f>
        <v>220</v>
      </c>
      <c r="J24">
        <f t="shared" si="1"/>
        <v>220</v>
      </c>
      <c r="K24">
        <f t="shared" si="1"/>
        <v>0</v>
      </c>
      <c r="L24">
        <f t="shared" si="1"/>
        <v>220</v>
      </c>
      <c r="M24">
        <f t="shared" si="1"/>
        <v>0</v>
      </c>
      <c r="N24">
        <f t="shared" si="1"/>
        <v>220</v>
      </c>
    </row>
    <row r="26" spans="8:14">
      <c r="H26" s="10" t="s">
        <v>34</v>
      </c>
      <c r="I26" s="11">
        <v>120</v>
      </c>
      <c r="J26" s="11">
        <v>90</v>
      </c>
      <c r="K26" s="11">
        <v>95</v>
      </c>
      <c r="L26" s="11">
        <v>100</v>
      </c>
      <c r="M26" s="11">
        <v>105</v>
      </c>
      <c r="N26" s="11">
        <v>110</v>
      </c>
    </row>
    <row r="27" spans="8:14">
      <c r="H27" s="10" t="s">
        <v>35</v>
      </c>
      <c r="I27" s="12">
        <f t="shared" ref="I27:N27" si="2">I24*1.03</f>
        <v>226.6</v>
      </c>
      <c r="J27" s="12">
        <f t="shared" si="2"/>
        <v>226.6</v>
      </c>
      <c r="K27" s="12">
        <f t="shared" si="2"/>
        <v>0</v>
      </c>
      <c r="L27" s="12">
        <f t="shared" si="2"/>
        <v>226.6</v>
      </c>
      <c r="M27" s="12">
        <f t="shared" si="2"/>
        <v>0</v>
      </c>
      <c r="N27" s="12">
        <f t="shared" si="2"/>
        <v>226.6</v>
      </c>
    </row>
    <row r="28" spans="8:14">
      <c r="H28" s="10" t="s">
        <v>36</v>
      </c>
      <c r="I28" s="12">
        <f t="shared" ref="I28:N28" si="3">I20*1.03</f>
        <v>30.9</v>
      </c>
      <c r="J28" s="12">
        <f t="shared" si="3"/>
        <v>30.9</v>
      </c>
      <c r="K28" s="12">
        <f t="shared" si="3"/>
        <v>0</v>
      </c>
      <c r="L28" s="12">
        <f t="shared" si="3"/>
        <v>30.9</v>
      </c>
      <c r="M28" s="12">
        <f t="shared" si="3"/>
        <v>0</v>
      </c>
      <c r="N28" s="12">
        <f t="shared" si="3"/>
        <v>30.9</v>
      </c>
    </row>
    <row r="32" spans="9:14">
      <c r="I32">
        <f t="shared" ref="I32:N32" si="4">I23-I33</f>
        <v>230</v>
      </c>
      <c r="J32">
        <f t="shared" si="4"/>
        <v>230</v>
      </c>
      <c r="K32">
        <f t="shared" si="4"/>
        <v>0</v>
      </c>
      <c r="L32">
        <f t="shared" si="4"/>
        <v>230</v>
      </c>
      <c r="M32">
        <f t="shared" si="4"/>
        <v>0</v>
      </c>
      <c r="N32">
        <f t="shared" si="4"/>
        <v>230</v>
      </c>
    </row>
    <row r="33" spans="9:14">
      <c r="I33">
        <f t="shared" ref="I33:N33" si="5">I21+I22</f>
        <v>20</v>
      </c>
      <c r="J33">
        <f t="shared" si="5"/>
        <v>20</v>
      </c>
      <c r="K33">
        <f t="shared" si="5"/>
        <v>0</v>
      </c>
      <c r="L33">
        <f t="shared" si="5"/>
        <v>20</v>
      </c>
      <c r="M33">
        <f t="shared" si="5"/>
        <v>0</v>
      </c>
      <c r="N33">
        <f t="shared" si="5"/>
        <v>20</v>
      </c>
    </row>
    <row r="34" spans="8:14">
      <c r="H34" s="10" t="s">
        <v>13</v>
      </c>
      <c r="I34" s="11">
        <v>120</v>
      </c>
      <c r="J34" s="11">
        <v>90</v>
      </c>
      <c r="K34" s="11">
        <v>95</v>
      </c>
      <c r="L34" s="11">
        <v>100</v>
      </c>
      <c r="M34" s="11">
        <v>105</v>
      </c>
      <c r="N34" s="11">
        <v>110</v>
      </c>
    </row>
    <row r="35" spans="8:14">
      <c r="H35" s="10" t="s">
        <v>37</v>
      </c>
      <c r="I35" s="12">
        <f>I32*1.03</f>
        <v>236.9</v>
      </c>
      <c r="J35" s="12">
        <f t="shared" ref="I35:N35" si="6">J32*1.03</f>
        <v>236.9</v>
      </c>
      <c r="K35" s="12">
        <f t="shared" si="6"/>
        <v>0</v>
      </c>
      <c r="L35" s="12">
        <f t="shared" si="6"/>
        <v>236.9</v>
      </c>
      <c r="M35" s="12">
        <f t="shared" si="6"/>
        <v>0</v>
      </c>
      <c r="N35" s="12">
        <f t="shared" si="6"/>
        <v>236.9</v>
      </c>
    </row>
    <row r="36" spans="8:14">
      <c r="H36" s="10" t="s">
        <v>38</v>
      </c>
      <c r="I36" s="12">
        <f t="shared" ref="I36:N36" si="7">I33*1.03</f>
        <v>20.6</v>
      </c>
      <c r="J36" s="12">
        <f t="shared" si="7"/>
        <v>20.6</v>
      </c>
      <c r="K36" s="12">
        <f t="shared" si="7"/>
        <v>0</v>
      </c>
      <c r="L36" s="12">
        <f t="shared" si="7"/>
        <v>20.6</v>
      </c>
      <c r="M36" s="12">
        <f t="shared" si="7"/>
        <v>0</v>
      </c>
      <c r="N36" s="12">
        <f t="shared" si="7"/>
        <v>20.6</v>
      </c>
    </row>
  </sheetData>
  <autoFilter xmlns:etc="http://www.wps.cn/officeDocument/2017/etCustomData" ref="A15:O24" etc:filterBottomFollowUsedRange="0">
    <extLst/>
  </autoFilter>
  <mergeCells count="2">
    <mergeCell ref="A1:S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2024-09-20T06:57:00Z</dcterms:created>
  <dcterms:modified xsi:type="dcterms:W3CDTF">2024-10-01T12:57:51Z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CFC4EE29B2074DA5B107576A5EF362C7_12</vt:lpwstr>
  </property>
  <property fmtid="{D5CDD505-2E9C-101B-9397-08002B2CF9AE}" pid="3" name="KSOProductBuildVer">
    <vt:lpwstr>2052-12.1.0.18543</vt:lpwstr>
  </property>
</Properties>
</file>