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</sheets>
  <definedNames>
    <definedName name="_xlnm._FilterDatabase" localSheetId="0" hidden="1">'Özet Tablo-Türkçe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<sst xmlns="http://schemas.openxmlformats.org/spreadsheetml/2006/main" count="272" uniqueCount="49">
  <si>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</si>
  <si>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</si>
  <si>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</si>
  <si>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</si>
  <si>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</si>
  <si>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</si>
  <si>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</si>
  <si>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</si>
  <si>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</si>
  <si>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</si>
  <si>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</si>
  <si>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</si>
  <si>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贴纸数量</t>
  </si>
  <si>
    <t>洗标数量</t>
  </si>
  <si>
    <t>Depo Girişi Olan Lot Sayısı</t>
  </si>
  <si>
    <t>Depo Girişi Olan Açık Adet Sayısı</t>
  </si>
  <si>
    <t>U5590AZ</t>
  </si>
  <si>
    <t>NS</t>
  </si>
  <si>
    <t>EGYPT</t>
  </si>
  <si>
    <t>21.10.2024</t>
  </si>
  <si>
    <t>BN45 - BROWN</t>
  </si>
  <si>
    <t>U5590AZAE1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</si>
  <si>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</si>
  <si>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</si>
  <si>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</si>
  <si>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</si>
  <si>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</si>
  <si>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</si>
  <si>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</si>
  <si>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</si>
  <si>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</si>
  <si>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</si>
  <si>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U5590AZAEECOMMP</t>
  </si>
  <si>
    <t>KAZAKHSTAN</t>
  </si>
  <si>
    <t>U5590AZYDEKZK</t>
  </si>
  <si>
    <t>TOPTAN-5</t>
  </si>
  <si>
    <t>U5590AZYDETOP5</t>
  </si>
  <si>
    <t>洗标颜色做黄色</t>
  </si>
  <si>
    <t>TOPTAN-7</t>
  </si>
  <si>
    <t>U5590AZYDETOP7</t>
  </si>
  <si>
    <t>NORTH IRAQ</t>
  </si>
  <si>
    <t>MOROCCO</t>
  </si>
  <si>
    <t>SOUTH IRAQ</t>
  </si>
  <si>
    <t>Beden Bazlı Toplam Sipariş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</si>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</sst>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G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20.4818181818182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11" t="s">
        <v>11</v>
      </c>
      <c r="P2" s="11" t="s">
        <v>12</v>
      </c>
      <c r="Q2" s="11" t="s">
        <v>13</v>
      </c>
      <c r="R2" s="3" t="s">
        <v>14</v>
      </c>
      <c r="S2" s="3" t="s">
        <v>15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16</v>
      </c>
      <c r="B3" s="4" t="s">
        <v>17</v>
      </c>
      <c r="C3" s="4">
        <v>1470626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18</v>
      </c>
      <c r="O3" s="4">
        <v>34</v>
      </c>
      <c r="P3" s="12">
        <f>O3*1.03</f>
        <v>35.02</v>
      </c>
      <c r="Q3" s="4">
        <v>272</v>
      </c>
      <c r="R3" s="4">
        <v>0</v>
      </c>
      <c r="S3" s="4">
        <v>0</v>
      </c>
    </row>
    <row r="4" spans="1:19">
      <c r="A4" s="4" t="s">
        <v>16</v>
      </c>
      <c r="B4" s="4" t="s">
        <v>17</v>
      </c>
      <c r="C4" s="4">
        <v>1470629</v>
      </c>
      <c r="D4" s="4" t="s">
        <v>22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4">
        <v>1</v>
      </c>
      <c r="P4" s="12">
        <f t="shared" ref="P4:P19" si="0">O4*1.03</f>
        <v>1.03</v>
      </c>
      <c r="Q4" s="4">
        <v>8</v>
      </c>
      <c r="R4" s="4">
        <v>0</v>
      </c>
      <c r="S4" s="4">
        <v>0</v>
      </c>
    </row>
    <row r="5" spans="1:19">
      <c r="A5" s="4" t="s">
        <v>16</v>
      </c>
      <c r="B5" s="4" t="s">
        <v>17</v>
      </c>
      <c r="C5" s="4">
        <v>1470630</v>
      </c>
      <c r="D5" s="4" t="s">
        <v>23</v>
      </c>
      <c r="E5" s="5" t="s">
        <v>19</v>
      </c>
      <c r="F5" s="5" t="s">
        <v>20</v>
      </c>
      <c r="G5" s="5" t="s">
        <v>21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23</v>
      </c>
      <c r="O5" s="4">
        <v>3</v>
      </c>
      <c r="P5" s="12">
        <f t="shared" si="0"/>
        <v>3.09</v>
      </c>
      <c r="Q5" s="4">
        <v>24</v>
      </c>
      <c r="R5" s="4">
        <v>0</v>
      </c>
      <c r="S5" s="4">
        <v>0</v>
      </c>
    </row>
    <row r="6" spans="1:19">
      <c r="A6" s="4" t="s">
        <v>16</v>
      </c>
      <c r="B6" s="4" t="s">
        <v>17</v>
      </c>
      <c r="C6" s="4">
        <v>1470632</v>
      </c>
      <c r="D6" s="4" t="s">
        <v>24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24</v>
      </c>
      <c r="O6" s="4">
        <v>5</v>
      </c>
      <c r="P6" s="12">
        <f t="shared" si="0"/>
        <v>5.15</v>
      </c>
      <c r="Q6" s="4">
        <v>40</v>
      </c>
      <c r="R6" s="4">
        <v>0</v>
      </c>
      <c r="S6" s="4">
        <v>0</v>
      </c>
    </row>
    <row r="7" spans="1:19">
      <c r="A7" s="4" t="s">
        <v>16</v>
      </c>
      <c r="B7" s="4" t="s">
        <v>17</v>
      </c>
      <c r="C7" s="4">
        <v>1470633</v>
      </c>
      <c r="D7" s="4" t="s">
        <v>25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25</v>
      </c>
      <c r="O7" s="4">
        <v>2</v>
      </c>
      <c r="P7" s="12">
        <f t="shared" si="0"/>
        <v>2.06</v>
      </c>
      <c r="Q7" s="4">
        <v>16</v>
      </c>
      <c r="R7" s="4">
        <v>0</v>
      </c>
      <c r="S7" s="4">
        <v>0</v>
      </c>
    </row>
    <row r="8" spans="1:19">
      <c r="A8" s="4" t="s">
        <v>16</v>
      </c>
      <c r="B8" s="4" t="s">
        <v>17</v>
      </c>
      <c r="C8" s="4">
        <v>1470634</v>
      </c>
      <c r="D8" s="4" t="s">
        <v>26</v>
      </c>
      <c r="E8" s="5" t="s">
        <v>19</v>
      </c>
      <c r="F8" s="5" t="s">
        <v>20</v>
      </c>
      <c r="G8" s="5" t="s">
        <v>21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26</v>
      </c>
      <c r="O8" s="4">
        <v>3</v>
      </c>
      <c r="P8" s="12">
        <f t="shared" si="0"/>
        <v>3.09</v>
      </c>
      <c r="Q8" s="4">
        <v>24</v>
      </c>
      <c r="R8" s="4">
        <v>0</v>
      </c>
      <c r="S8" s="4">
        <v>0</v>
      </c>
    </row>
    <row r="9" spans="1:19">
      <c r="A9" s="4" t="s">
        <v>16</v>
      </c>
      <c r="B9" s="4" t="s">
        <v>17</v>
      </c>
      <c r="C9" s="4">
        <v>1470635</v>
      </c>
      <c r="D9" s="4" t="s">
        <v>27</v>
      </c>
      <c r="E9" s="5" t="s">
        <v>19</v>
      </c>
      <c r="F9" s="5" t="s">
        <v>20</v>
      </c>
      <c r="G9" s="5" t="s">
        <v>21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27</v>
      </c>
      <c r="O9" s="4">
        <v>4</v>
      </c>
      <c r="P9" s="12">
        <f t="shared" si="0"/>
        <v>4.12</v>
      </c>
      <c r="Q9" s="4">
        <v>32</v>
      </c>
      <c r="R9" s="4">
        <v>0</v>
      </c>
      <c r="S9" s="4">
        <v>0</v>
      </c>
    </row>
    <row r="10" spans="1:19">
      <c r="A10" s="4" t="s">
        <v>16</v>
      </c>
      <c r="B10" s="4" t="s">
        <v>17</v>
      </c>
      <c r="C10" s="4">
        <v>1470636</v>
      </c>
      <c r="D10" s="4" t="s">
        <v>28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28</v>
      </c>
      <c r="O10" s="4">
        <v>1</v>
      </c>
      <c r="P10" s="12">
        <f t="shared" si="0"/>
        <v>1.03</v>
      </c>
      <c r="Q10" s="4">
        <v>8</v>
      </c>
      <c r="R10" s="4">
        <v>0</v>
      </c>
      <c r="S10" s="4">
        <v>0</v>
      </c>
    </row>
    <row r="11" spans="1:19">
      <c r="A11" s="4" t="s">
        <v>16</v>
      </c>
      <c r="B11" s="4" t="s">
        <v>17</v>
      </c>
      <c r="C11" s="4">
        <v>1470637</v>
      </c>
      <c r="D11" s="4" t="s">
        <v>29</v>
      </c>
      <c r="E11" s="5" t="s">
        <v>19</v>
      </c>
      <c r="F11" s="5" t="s">
        <v>20</v>
      </c>
      <c r="G11" s="5" t="s">
        <v>21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29</v>
      </c>
      <c r="O11" s="4">
        <v>4</v>
      </c>
      <c r="P11" s="12">
        <f t="shared" si="0"/>
        <v>4.12</v>
      </c>
      <c r="Q11" s="4">
        <v>32</v>
      </c>
      <c r="R11" s="4">
        <v>0</v>
      </c>
      <c r="S11" s="4">
        <v>0</v>
      </c>
    </row>
    <row r="12" spans="1:19">
      <c r="A12" s="4" t="s">
        <v>16</v>
      </c>
      <c r="B12" s="4" t="s">
        <v>17</v>
      </c>
      <c r="C12" s="4">
        <v>1470638</v>
      </c>
      <c r="D12" s="4" t="s">
        <v>30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30</v>
      </c>
      <c r="O12" s="4">
        <v>1</v>
      </c>
      <c r="P12" s="12">
        <f t="shared" si="0"/>
        <v>1.03</v>
      </c>
      <c r="Q12" s="4">
        <v>8</v>
      </c>
      <c r="R12" s="4">
        <v>0</v>
      </c>
      <c r="S12" s="4">
        <v>0</v>
      </c>
    </row>
    <row r="13" spans="1:19">
      <c r="A13" s="4" t="s">
        <v>16</v>
      </c>
      <c r="B13" s="4" t="s">
        <v>17</v>
      </c>
      <c r="C13" s="4">
        <v>1470625</v>
      </c>
      <c r="D13" s="4" t="s">
        <v>31</v>
      </c>
      <c r="E13" s="5" t="s">
        <v>19</v>
      </c>
      <c r="F13" s="5" t="s">
        <v>20</v>
      </c>
      <c r="G13" s="5" t="s">
        <v>32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31</v>
      </c>
      <c r="O13" s="4">
        <v>10</v>
      </c>
      <c r="P13" s="12">
        <f t="shared" si="0"/>
        <v>10.3</v>
      </c>
      <c r="Q13" s="4">
        <v>80</v>
      </c>
      <c r="R13" s="4">
        <v>0</v>
      </c>
      <c r="S13" s="4">
        <v>0</v>
      </c>
    </row>
    <row r="14" spans="1:19">
      <c r="A14" s="4" t="s">
        <v>16</v>
      </c>
      <c r="B14" s="4" t="s">
        <v>17</v>
      </c>
      <c r="C14" s="4">
        <v>1470624</v>
      </c>
      <c r="D14" s="4" t="s">
        <v>33</v>
      </c>
      <c r="E14" s="5" t="s">
        <v>19</v>
      </c>
      <c r="F14" s="5" t="s">
        <v>20</v>
      </c>
      <c r="G14" s="5" t="s">
        <v>34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33</v>
      </c>
      <c r="O14" s="4">
        <v>10</v>
      </c>
      <c r="P14" s="12">
        <f t="shared" si="0"/>
        <v>10.3</v>
      </c>
      <c r="Q14" s="4">
        <v>80</v>
      </c>
      <c r="R14" s="4">
        <v>0</v>
      </c>
      <c r="S14" s="4">
        <v>0</v>
      </c>
    </row>
    <row r="15" s="1" customFormat="1" ht="21" spans="1:20">
      <c r="A15" s="6" t="s">
        <v>16</v>
      </c>
      <c r="B15" s="6" t="s">
        <v>17</v>
      </c>
      <c r="C15" s="6">
        <v>1470622</v>
      </c>
      <c r="D15" s="6" t="s">
        <v>35</v>
      </c>
      <c r="E15" s="7" t="s">
        <v>19</v>
      </c>
      <c r="F15" s="7" t="s">
        <v>20</v>
      </c>
      <c r="G15" s="7" t="s">
        <v>36</v>
      </c>
      <c r="H15" s="7">
        <v>1</v>
      </c>
      <c r="I15" s="7">
        <v>2</v>
      </c>
      <c r="J15" s="6">
        <v>2</v>
      </c>
      <c r="K15" s="6">
        <v>2</v>
      </c>
      <c r="L15" s="6">
        <v>2</v>
      </c>
      <c r="M15" s="6">
        <v>8</v>
      </c>
      <c r="N15" s="6" t="s">
        <v>35</v>
      </c>
      <c r="O15" s="6">
        <v>4</v>
      </c>
      <c r="P15" s="12">
        <f t="shared" si="0"/>
        <v>4.12</v>
      </c>
      <c r="Q15" s="6">
        <v>32</v>
      </c>
      <c r="R15" s="6">
        <v>0</v>
      </c>
      <c r="S15" s="6">
        <v>0</v>
      </c>
      <c r="T15" s="15" t="s">
        <v>37</v>
      </c>
    </row>
    <row r="16" s="1" customFormat="1" ht="21" spans="1:20">
      <c r="A16" s="6" t="s">
        <v>16</v>
      </c>
      <c r="B16" s="6" t="s">
        <v>17</v>
      </c>
      <c r="C16" s="6">
        <v>1470623</v>
      </c>
      <c r="D16" s="6" t="s">
        <v>38</v>
      </c>
      <c r="E16" s="7" t="s">
        <v>19</v>
      </c>
      <c r="F16" s="7" t="s">
        <v>20</v>
      </c>
      <c r="G16" s="7" t="s">
        <v>39</v>
      </c>
      <c r="H16" s="7">
        <v>1</v>
      </c>
      <c r="I16" s="7">
        <v>2</v>
      </c>
      <c r="J16" s="6">
        <v>2</v>
      </c>
      <c r="K16" s="6">
        <v>2</v>
      </c>
      <c r="L16" s="6">
        <v>2</v>
      </c>
      <c r="M16" s="6">
        <v>8</v>
      </c>
      <c r="N16" s="6" t="s">
        <v>38</v>
      </c>
      <c r="O16" s="6">
        <v>10</v>
      </c>
      <c r="P16" s="12">
        <f t="shared" si="0"/>
        <v>10.3</v>
      </c>
      <c r="Q16" s="6">
        <v>80</v>
      </c>
      <c r="R16" s="6">
        <v>0</v>
      </c>
      <c r="S16" s="6">
        <v>0</v>
      </c>
      <c r="T16" s="15" t="s">
        <v>37</v>
      </c>
    </row>
    <row r="17" spans="1:19">
      <c r="A17" s="4" t="s">
        <v>16</v>
      </c>
      <c r="B17" s="4" t="s">
        <v>17</v>
      </c>
      <c r="C17" s="4">
        <v>1470627</v>
      </c>
      <c r="D17" s="4" t="s">
        <v>40</v>
      </c>
      <c r="E17" s="5" t="s">
        <v>19</v>
      </c>
      <c r="F17" s="5" t="s">
        <v>20</v>
      </c>
      <c r="G17" s="5" t="s">
        <v>21</v>
      </c>
      <c r="H17" s="5">
        <v>1</v>
      </c>
      <c r="I17" s="5">
        <v>2</v>
      </c>
      <c r="J17" s="4">
        <v>2</v>
      </c>
      <c r="K17" s="4">
        <v>2</v>
      </c>
      <c r="L17" s="4">
        <v>2</v>
      </c>
      <c r="M17" s="4">
        <v>8</v>
      </c>
      <c r="N17" s="4" t="s">
        <v>40</v>
      </c>
      <c r="O17" s="4">
        <v>10</v>
      </c>
      <c r="P17" s="12">
        <f t="shared" si="0"/>
        <v>10.3</v>
      </c>
      <c r="Q17" s="4">
        <v>80</v>
      </c>
      <c r="R17" s="4">
        <v>0</v>
      </c>
      <c r="S17" s="4">
        <v>0</v>
      </c>
    </row>
    <row r="18" spans="1:19">
      <c r="A18" s="4" t="s">
        <v>16</v>
      </c>
      <c r="B18" s="4" t="s">
        <v>17</v>
      </c>
      <c r="C18" s="4">
        <v>1470628</v>
      </c>
      <c r="D18" s="4" t="s">
        <v>41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2</v>
      </c>
      <c r="J18" s="4">
        <v>2</v>
      </c>
      <c r="K18" s="4">
        <v>2</v>
      </c>
      <c r="L18" s="4">
        <v>2</v>
      </c>
      <c r="M18" s="4">
        <v>8</v>
      </c>
      <c r="N18" s="4" t="s">
        <v>41</v>
      </c>
      <c r="O18" s="4">
        <v>12</v>
      </c>
      <c r="P18" s="12">
        <f t="shared" si="0"/>
        <v>12.36</v>
      </c>
      <c r="Q18" s="4">
        <v>96</v>
      </c>
      <c r="R18" s="4">
        <v>0</v>
      </c>
      <c r="S18" s="4">
        <v>0</v>
      </c>
    </row>
    <row r="19" spans="1:19">
      <c r="A19" s="4" t="s">
        <v>16</v>
      </c>
      <c r="B19" s="4" t="s">
        <v>17</v>
      </c>
      <c r="C19" s="4">
        <v>1470631</v>
      </c>
      <c r="D19" s="4" t="s">
        <v>42</v>
      </c>
      <c r="E19" s="5" t="s">
        <v>19</v>
      </c>
      <c r="F19" s="5" t="s">
        <v>20</v>
      </c>
      <c r="G19" s="5" t="s">
        <v>21</v>
      </c>
      <c r="H19" s="5">
        <v>1</v>
      </c>
      <c r="I19" s="5">
        <v>2</v>
      </c>
      <c r="J19" s="4">
        <v>2</v>
      </c>
      <c r="K19" s="4">
        <v>2</v>
      </c>
      <c r="L19" s="4">
        <v>2</v>
      </c>
      <c r="M19" s="4">
        <v>8</v>
      </c>
      <c r="N19" s="4" t="s">
        <v>42</v>
      </c>
      <c r="O19" s="4">
        <v>15</v>
      </c>
      <c r="P19" s="12">
        <f t="shared" si="0"/>
        <v>15.45</v>
      </c>
      <c r="Q19" s="4">
        <v>120</v>
      </c>
      <c r="R19" s="4">
        <v>0</v>
      </c>
      <c r="S19" s="4">
        <v>0</v>
      </c>
    </row>
    <row r="22" spans="1:41">
      <c r="A22" s="3" t="s">
        <v>43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>
        <v>120</v>
      </c>
      <c r="J23" s="3">
        <v>90</v>
      </c>
      <c r="K23" s="3">
        <v>100</v>
      </c>
      <c r="L23" s="3">
        <v>110</v>
      </c>
      <c r="M23" s="3" t="s">
        <v>10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3">
      <c r="A24" s="4" t="s">
        <v>16</v>
      </c>
      <c r="B24" s="4" t="s">
        <v>17</v>
      </c>
      <c r="C24" s="4">
        <v>1470626</v>
      </c>
      <c r="D24" s="4" t="s">
        <v>18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68</v>
      </c>
      <c r="J24" s="4">
        <v>68</v>
      </c>
      <c r="K24" s="4">
        <v>68</v>
      </c>
      <c r="L24" s="4">
        <v>68</v>
      </c>
      <c r="M24" s="4" t="s">
        <v>18</v>
      </c>
    </row>
    <row r="25" spans="1:13">
      <c r="A25" s="4" t="s">
        <v>16</v>
      </c>
      <c r="B25" s="4" t="s">
        <v>17</v>
      </c>
      <c r="C25" s="4">
        <v>1470629</v>
      </c>
      <c r="D25" s="4" t="s">
        <v>22</v>
      </c>
      <c r="E25" s="5" t="s">
        <v>19</v>
      </c>
      <c r="F25" s="5" t="s">
        <v>20</v>
      </c>
      <c r="G25" s="5" t="s">
        <v>21</v>
      </c>
      <c r="H25" s="5">
        <v>1</v>
      </c>
      <c r="I25" s="5">
        <v>2</v>
      </c>
      <c r="J25" s="4">
        <v>2</v>
      </c>
      <c r="K25" s="4">
        <v>2</v>
      </c>
      <c r="L25" s="4">
        <v>2</v>
      </c>
      <c r="M25" s="4" t="s">
        <v>22</v>
      </c>
    </row>
    <row r="26" spans="1:13">
      <c r="A26" s="4" t="s">
        <v>16</v>
      </c>
      <c r="B26" s="4" t="s">
        <v>17</v>
      </c>
      <c r="C26" s="4">
        <v>1470630</v>
      </c>
      <c r="D26" s="4" t="s">
        <v>23</v>
      </c>
      <c r="E26" s="5" t="s">
        <v>19</v>
      </c>
      <c r="F26" s="5" t="s">
        <v>20</v>
      </c>
      <c r="G26" s="5" t="s">
        <v>21</v>
      </c>
      <c r="H26" s="5">
        <v>1</v>
      </c>
      <c r="I26" s="5">
        <v>6</v>
      </c>
      <c r="J26" s="4">
        <v>6</v>
      </c>
      <c r="K26" s="4">
        <v>6</v>
      </c>
      <c r="L26" s="4">
        <v>6</v>
      </c>
      <c r="M26" s="4" t="s">
        <v>23</v>
      </c>
    </row>
    <row r="27" spans="1:13">
      <c r="A27" s="4" t="s">
        <v>16</v>
      </c>
      <c r="B27" s="4" t="s">
        <v>17</v>
      </c>
      <c r="C27" s="4">
        <v>1470632</v>
      </c>
      <c r="D27" s="4" t="s">
        <v>24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10</v>
      </c>
      <c r="J27" s="4">
        <v>10</v>
      </c>
      <c r="K27" s="4">
        <v>10</v>
      </c>
      <c r="L27" s="4">
        <v>10</v>
      </c>
      <c r="M27" s="4" t="s">
        <v>24</v>
      </c>
    </row>
    <row r="28" spans="1:13">
      <c r="A28" s="4" t="s">
        <v>16</v>
      </c>
      <c r="B28" s="4" t="s">
        <v>17</v>
      </c>
      <c r="C28" s="4">
        <v>1470633</v>
      </c>
      <c r="D28" s="4" t="s">
        <v>25</v>
      </c>
      <c r="E28" s="5" t="s">
        <v>19</v>
      </c>
      <c r="F28" s="5" t="s">
        <v>20</v>
      </c>
      <c r="G28" s="5" t="s">
        <v>21</v>
      </c>
      <c r="H28" s="5">
        <v>1</v>
      </c>
      <c r="I28" s="5">
        <v>4</v>
      </c>
      <c r="J28" s="4">
        <v>4</v>
      </c>
      <c r="K28" s="4">
        <v>4</v>
      </c>
      <c r="L28" s="4">
        <v>4</v>
      </c>
      <c r="M28" s="4" t="s">
        <v>25</v>
      </c>
    </row>
    <row r="29" spans="1:13">
      <c r="A29" s="4" t="s">
        <v>16</v>
      </c>
      <c r="B29" s="4" t="s">
        <v>17</v>
      </c>
      <c r="C29" s="4">
        <v>1470634</v>
      </c>
      <c r="D29" s="4" t="s">
        <v>26</v>
      </c>
      <c r="E29" s="5" t="s">
        <v>19</v>
      </c>
      <c r="F29" s="5" t="s">
        <v>20</v>
      </c>
      <c r="G29" s="5" t="s">
        <v>21</v>
      </c>
      <c r="H29" s="5">
        <v>1</v>
      </c>
      <c r="I29" s="5">
        <v>6</v>
      </c>
      <c r="J29" s="4">
        <v>6</v>
      </c>
      <c r="K29" s="4">
        <v>6</v>
      </c>
      <c r="L29" s="4">
        <v>6</v>
      </c>
      <c r="M29" s="4" t="s">
        <v>26</v>
      </c>
    </row>
    <row r="30" spans="1:13">
      <c r="A30" s="4" t="s">
        <v>16</v>
      </c>
      <c r="B30" s="4" t="s">
        <v>17</v>
      </c>
      <c r="C30" s="4">
        <v>1470635</v>
      </c>
      <c r="D30" s="4" t="s">
        <v>27</v>
      </c>
      <c r="E30" s="5" t="s">
        <v>19</v>
      </c>
      <c r="F30" s="5" t="s">
        <v>20</v>
      </c>
      <c r="G30" s="5" t="s">
        <v>21</v>
      </c>
      <c r="H30" s="5">
        <v>1</v>
      </c>
      <c r="I30" s="5">
        <v>8</v>
      </c>
      <c r="J30" s="4">
        <v>8</v>
      </c>
      <c r="K30" s="4">
        <v>8</v>
      </c>
      <c r="L30" s="4">
        <v>8</v>
      </c>
      <c r="M30" s="4" t="s">
        <v>27</v>
      </c>
    </row>
    <row r="31" spans="1:13">
      <c r="A31" s="4" t="s">
        <v>16</v>
      </c>
      <c r="B31" s="4" t="s">
        <v>17</v>
      </c>
      <c r="C31" s="4">
        <v>1470636</v>
      </c>
      <c r="D31" s="4" t="s">
        <v>28</v>
      </c>
      <c r="E31" s="5" t="s">
        <v>19</v>
      </c>
      <c r="F31" s="5" t="s">
        <v>20</v>
      </c>
      <c r="G31" s="5" t="s">
        <v>21</v>
      </c>
      <c r="H31" s="5">
        <v>1</v>
      </c>
      <c r="I31" s="5">
        <v>2</v>
      </c>
      <c r="J31" s="4">
        <v>2</v>
      </c>
      <c r="K31" s="4">
        <v>2</v>
      </c>
      <c r="L31" s="4">
        <v>2</v>
      </c>
      <c r="M31" s="4" t="s">
        <v>28</v>
      </c>
    </row>
    <row r="32" spans="1:13">
      <c r="A32" s="4" t="s">
        <v>16</v>
      </c>
      <c r="B32" s="4" t="s">
        <v>17</v>
      </c>
      <c r="C32" s="4">
        <v>1470637</v>
      </c>
      <c r="D32" s="4" t="s">
        <v>29</v>
      </c>
      <c r="E32" s="5" t="s">
        <v>19</v>
      </c>
      <c r="F32" s="5" t="s">
        <v>20</v>
      </c>
      <c r="G32" s="5" t="s">
        <v>21</v>
      </c>
      <c r="H32" s="5">
        <v>1</v>
      </c>
      <c r="I32" s="5">
        <v>8</v>
      </c>
      <c r="J32" s="4">
        <v>8</v>
      </c>
      <c r="K32" s="4">
        <v>8</v>
      </c>
      <c r="L32" s="4">
        <v>8</v>
      </c>
      <c r="M32" s="4" t="s">
        <v>29</v>
      </c>
    </row>
    <row r="33" spans="1:13">
      <c r="A33" s="4" t="s">
        <v>16</v>
      </c>
      <c r="B33" s="4" t="s">
        <v>17</v>
      </c>
      <c r="C33" s="4">
        <v>1470638</v>
      </c>
      <c r="D33" s="4" t="s">
        <v>30</v>
      </c>
      <c r="E33" s="5" t="s">
        <v>19</v>
      </c>
      <c r="F33" s="5" t="s">
        <v>20</v>
      </c>
      <c r="G33" s="5" t="s">
        <v>21</v>
      </c>
      <c r="H33" s="5">
        <v>1</v>
      </c>
      <c r="I33" s="5">
        <v>2</v>
      </c>
      <c r="J33" s="4">
        <v>2</v>
      </c>
      <c r="K33" s="4">
        <v>2</v>
      </c>
      <c r="L33" s="4">
        <v>2</v>
      </c>
      <c r="M33" s="4" t="s">
        <v>30</v>
      </c>
    </row>
    <row r="34" s="1" customFormat="1" spans="1:13">
      <c r="A34" s="6" t="s">
        <v>16</v>
      </c>
      <c r="B34" s="6" t="s">
        <v>17</v>
      </c>
      <c r="C34" s="6">
        <v>1470625</v>
      </c>
      <c r="D34" s="6" t="s">
        <v>31</v>
      </c>
      <c r="E34" s="7" t="s">
        <v>19</v>
      </c>
      <c r="F34" s="7" t="s">
        <v>20</v>
      </c>
      <c r="G34" s="7" t="s">
        <v>32</v>
      </c>
      <c r="H34" s="7">
        <v>1</v>
      </c>
      <c r="I34" s="7">
        <v>20</v>
      </c>
      <c r="J34" s="6">
        <v>20</v>
      </c>
      <c r="K34" s="6">
        <v>20</v>
      </c>
      <c r="L34" s="6">
        <v>20</v>
      </c>
      <c r="M34" s="6" t="s">
        <v>31</v>
      </c>
    </row>
    <row r="35" spans="1:13">
      <c r="A35" s="4" t="s">
        <v>16</v>
      </c>
      <c r="B35" s="4" t="s">
        <v>17</v>
      </c>
      <c r="C35" s="4">
        <v>1470624</v>
      </c>
      <c r="D35" s="4" t="s">
        <v>33</v>
      </c>
      <c r="E35" s="5" t="s">
        <v>19</v>
      </c>
      <c r="F35" s="5" t="s">
        <v>20</v>
      </c>
      <c r="G35" s="5" t="s">
        <v>34</v>
      </c>
      <c r="H35" s="5">
        <v>1</v>
      </c>
      <c r="I35" s="5">
        <v>20</v>
      </c>
      <c r="J35" s="4">
        <v>20</v>
      </c>
      <c r="K35" s="4">
        <v>20</v>
      </c>
      <c r="L35" s="4">
        <v>20</v>
      </c>
      <c r="M35" s="4" t="s">
        <v>33</v>
      </c>
    </row>
    <row r="36" s="2" customFormat="1" ht="20" customHeight="1" spans="1:13">
      <c r="A36" s="8" t="s">
        <v>16</v>
      </c>
      <c r="B36" s="8" t="s">
        <v>17</v>
      </c>
      <c r="C36" s="8">
        <v>1470622</v>
      </c>
      <c r="D36" s="8" t="s">
        <v>35</v>
      </c>
      <c r="E36" s="9" t="s">
        <v>19</v>
      </c>
      <c r="F36" s="9" t="s">
        <v>20</v>
      </c>
      <c r="G36" s="9" t="s">
        <v>36</v>
      </c>
      <c r="H36" s="9">
        <v>1</v>
      </c>
      <c r="I36" s="9">
        <v>8</v>
      </c>
      <c r="J36" s="8">
        <v>8</v>
      </c>
      <c r="K36" s="8">
        <v>8</v>
      </c>
      <c r="L36" s="8">
        <v>8</v>
      </c>
      <c r="M36" s="8" t="s">
        <v>35</v>
      </c>
    </row>
    <row r="37" s="2" customFormat="1" spans="1:13">
      <c r="A37" s="8" t="s">
        <v>16</v>
      </c>
      <c r="B37" s="8" t="s">
        <v>17</v>
      </c>
      <c r="C37" s="8">
        <v>1470623</v>
      </c>
      <c r="D37" s="8" t="s">
        <v>38</v>
      </c>
      <c r="E37" s="9" t="s">
        <v>19</v>
      </c>
      <c r="F37" s="9" t="s">
        <v>20</v>
      </c>
      <c r="G37" s="9" t="s">
        <v>39</v>
      </c>
      <c r="H37" s="9">
        <v>1</v>
      </c>
      <c r="I37" s="9">
        <v>20</v>
      </c>
      <c r="J37" s="8">
        <v>20</v>
      </c>
      <c r="K37" s="8">
        <v>20</v>
      </c>
      <c r="L37" s="8">
        <v>20</v>
      </c>
      <c r="M37" s="8" t="s">
        <v>38</v>
      </c>
    </row>
    <row r="38" spans="1:13">
      <c r="A38" s="4" t="s">
        <v>16</v>
      </c>
      <c r="B38" s="4" t="s">
        <v>17</v>
      </c>
      <c r="C38" s="4">
        <v>1470627</v>
      </c>
      <c r="D38" s="4" t="s">
        <v>40</v>
      </c>
      <c r="E38" s="5" t="s">
        <v>19</v>
      </c>
      <c r="F38" s="5" t="s">
        <v>20</v>
      </c>
      <c r="G38" s="5" t="s">
        <v>21</v>
      </c>
      <c r="H38" s="5">
        <v>1</v>
      </c>
      <c r="I38" s="5">
        <v>20</v>
      </c>
      <c r="J38" s="4">
        <v>20</v>
      </c>
      <c r="K38" s="4">
        <v>20</v>
      </c>
      <c r="L38" s="4">
        <v>20</v>
      </c>
      <c r="M38" s="4" t="s">
        <v>40</v>
      </c>
    </row>
    <row r="39" spans="1:13">
      <c r="A39" s="4" t="s">
        <v>16</v>
      </c>
      <c r="B39" s="4" t="s">
        <v>17</v>
      </c>
      <c r="C39" s="4">
        <v>1470628</v>
      </c>
      <c r="D39" s="4" t="s">
        <v>41</v>
      </c>
      <c r="E39" s="5" t="s">
        <v>19</v>
      </c>
      <c r="F39" s="5" t="s">
        <v>20</v>
      </c>
      <c r="G39" s="5" t="s">
        <v>21</v>
      </c>
      <c r="H39" s="5">
        <v>1</v>
      </c>
      <c r="I39" s="5">
        <v>24</v>
      </c>
      <c r="J39" s="4">
        <v>24</v>
      </c>
      <c r="K39" s="4">
        <v>24</v>
      </c>
      <c r="L39" s="4">
        <v>24</v>
      </c>
      <c r="M39" s="4" t="s">
        <v>41</v>
      </c>
    </row>
    <row r="40" spans="1:13">
      <c r="A40" s="4" t="s">
        <v>16</v>
      </c>
      <c r="B40" s="4" t="s">
        <v>17</v>
      </c>
      <c r="C40" s="4">
        <v>1470631</v>
      </c>
      <c r="D40" s="4" t="s">
        <v>42</v>
      </c>
      <c r="E40" s="5" t="s">
        <v>19</v>
      </c>
      <c r="F40" s="5" t="s">
        <v>20</v>
      </c>
      <c r="G40" s="5" t="s">
        <v>21</v>
      </c>
      <c r="H40" s="5">
        <v>1</v>
      </c>
      <c r="I40" s="5">
        <v>30</v>
      </c>
      <c r="J40" s="4">
        <v>30</v>
      </c>
      <c r="K40" s="4">
        <v>30</v>
      </c>
      <c r="L40" s="4">
        <v>30</v>
      </c>
      <c r="M40" s="4" t="s">
        <v>42</v>
      </c>
    </row>
    <row r="41" spans="9:12">
      <c r="I41">
        <f>SUM(I24:I40)</f>
        <v>258</v>
      </c>
      <c r="J41">
        <f>SUM(J24:J40)</f>
        <v>258</v>
      </c>
      <c r="K41">
        <f>SUM(K24:K40)</f>
        <v>258</v>
      </c>
      <c r="L41">
        <f>SUM(L24:L40)</f>
        <v>258</v>
      </c>
    </row>
    <row r="42" spans="9:12">
      <c r="I42">
        <f>I41-I34</f>
        <v>238</v>
      </c>
      <c r="J42">
        <f>J41-J34</f>
        <v>238</v>
      </c>
      <c r="K42">
        <f>K41-K34</f>
        <v>238</v>
      </c>
      <c r="L42">
        <f>L41-L34</f>
        <v>238</v>
      </c>
    </row>
    <row r="46" spans="8:12">
      <c r="H46" s="10" t="s">
        <v>44</v>
      </c>
      <c r="I46" s="13">
        <v>120</v>
      </c>
      <c r="J46" s="13">
        <v>90</v>
      </c>
      <c r="K46" s="13">
        <v>100</v>
      </c>
      <c r="L46" s="13">
        <v>110</v>
      </c>
    </row>
    <row r="47" spans="8:12">
      <c r="H47" s="10" t="s">
        <v>45</v>
      </c>
      <c r="I47" s="14">
        <f>I42*1.03</f>
        <v>245.14</v>
      </c>
      <c r="J47" s="14">
        <f>J42*1.03</f>
        <v>245.14</v>
      </c>
      <c r="K47" s="14">
        <f>K42*1.03</f>
        <v>245.14</v>
      </c>
      <c r="L47" s="14">
        <f>L42*1.03</f>
        <v>245.14</v>
      </c>
    </row>
    <row r="48" spans="8:12">
      <c r="H48" s="10" t="s">
        <v>46</v>
      </c>
      <c r="I48" s="14">
        <f>I34*1.03</f>
        <v>20.6</v>
      </c>
      <c r="J48" s="14">
        <f>J34*1.03</f>
        <v>20.6</v>
      </c>
      <c r="K48" s="14">
        <f>K34*1.03</f>
        <v>20.6</v>
      </c>
      <c r="L48" s="14">
        <f>L34*1.03</f>
        <v>20.6</v>
      </c>
    </row>
    <row r="52" spans="9:12">
      <c r="I52">
        <f>I41-I53</f>
        <v>230</v>
      </c>
      <c r="J52">
        <f>J41-J53</f>
        <v>230</v>
      </c>
      <c r="K52">
        <f>K41-K53</f>
        <v>230</v>
      </c>
      <c r="L52">
        <f>L41-L53</f>
        <v>230</v>
      </c>
    </row>
    <row r="53" spans="9:12">
      <c r="I53">
        <f>I36+I37</f>
        <v>28</v>
      </c>
      <c r="J53">
        <f>J36+J37</f>
        <v>28</v>
      </c>
      <c r="K53">
        <f>K36+K37</f>
        <v>28</v>
      </c>
      <c r="L53">
        <f>L36+L37</f>
        <v>28</v>
      </c>
    </row>
    <row r="54" spans="8:12">
      <c r="H54" s="10" t="s">
        <v>13</v>
      </c>
      <c r="I54" s="13">
        <v>120</v>
      </c>
      <c r="J54" s="13">
        <v>90</v>
      </c>
      <c r="K54" s="13">
        <v>100</v>
      </c>
      <c r="L54" s="13">
        <v>110</v>
      </c>
    </row>
    <row r="55" spans="8:12">
      <c r="H55" s="10" t="s">
        <v>47</v>
      </c>
      <c r="I55" s="14">
        <f>I52*1.03</f>
        <v>236.9</v>
      </c>
      <c r="J55" s="14">
        <f>J52*1.03</f>
        <v>236.9</v>
      </c>
      <c r="K55" s="14">
        <f>K52*1.03</f>
        <v>236.9</v>
      </c>
      <c r="L55" s="14">
        <f>L52*1.03</f>
        <v>236.9</v>
      </c>
    </row>
    <row r="56" spans="8:12">
      <c r="H56" s="10" t="s">
        <v>48</v>
      </c>
      <c r="I56" s="14">
        <f>I53*1.03</f>
        <v>28.84</v>
      </c>
      <c r="J56" s="14">
        <f>J53*1.03</f>
        <v>28.84</v>
      </c>
      <c r="K56" s="14">
        <f>K53*1.03</f>
        <v>28.84</v>
      </c>
      <c r="L56" s="14">
        <f>L53*1.03</f>
        <v>28.84</v>
      </c>
    </row>
  </sheetData>
  <autoFilter xmlns:etc="http://www.wps.cn/officeDocument/2017/etCustomData" ref="A22:N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2024-09-20T07:03:00Z</dcterms:created>
  <dcterms:modified xsi:type="dcterms:W3CDTF">2024-09-30T06:40:53Z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7EB52C1534674F3EA662DEFD6B093349_12</vt:lpwstr>
  </property>
  <property fmtid="{D5CDD505-2E9C-101B-9397-08002B2CF9AE}" pid="3" name="KSOProductBuildVer">
    <vt:lpwstr>2052-12.1.0.18543</vt:lpwstr>
  </property>
</Properties>
</file>