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 activeTab="1"/>
  </bookViews>
  <sheets>
    <sheet name="价格牌数量" sheetId="3" r:id="rId1"/>
    <sheet name="Özet Tablo-Türkçe Format" sheetId="1" r:id="rId2"/>
    <sheet name="Summary Table-English Format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<sst xmlns="http://schemas.openxmlformats.org/spreadsheetml/2006/main" count="554" uniqueCount="75">
  <si>
    <t>Model Kodu</t>
  </si>
  <si>
    <t>Renk Kodu-Adı</t>
  </si>
  <si>
    <t>背面</t>
  </si>
  <si>
    <t>求和项:S</t>
  </si>
  <si>
    <t>求和项:M</t>
  </si>
  <si>
    <t>求和项:L</t>
  </si>
  <si>
    <t>求和项:XL</t>
  </si>
  <si>
    <t>求和项:XXL</t>
  </si>
  <si>
    <t>D9255AX</t>
  </si>
  <si>
    <t>BK27 - BLACK</t>
  </si>
  <si>
    <t>有价格</t>
  </si>
  <si>
    <t>款号</t>
  </si>
  <si>
    <t>颜色</t>
  </si>
  <si>
    <t>S</t>
  </si>
  <si>
    <t>M</t>
  </si>
  <si>
    <t>L</t>
  </si>
  <si>
    <t>XL</t>
  </si>
  <si>
    <t>XXL</t>
  </si>
  <si>
    <t>Toplam Sipariş</t>
  </si>
  <si>
    <t>Sezon</t>
  </si>
  <si>
    <t>Sipariş Numarası</t>
  </si>
  <si>
    <t>Ship To</t>
  </si>
  <si>
    <t>Tedarikçi Termini</t>
  </si>
  <si>
    <t>Lot Kodu</t>
  </si>
  <si>
    <t>Set İçeriği</t>
  </si>
  <si>
    <t>Bir Lottaki Ürün Sayısı</t>
  </si>
  <si>
    <t>Teslimat Ülkesi</t>
  </si>
  <si>
    <t>Sipariş Geçilen Lot Sayısı</t>
  </si>
  <si>
    <r>
      <rPr>
        <b/>
        <sz val="11"/>
        <rFont val="Calibri"/>
        <charset val="134"/>
      </rPr>
      <t>Lot</t>
    </r>
    <r>
      <rPr>
        <b/>
        <sz val="11"/>
        <rFont val="宋体"/>
        <charset val="134"/>
      </rPr>
      <t>贴纸数量</t>
    </r>
  </si>
  <si>
    <t>Sipariş Geçilen Açık Adet Sayısı</t>
  </si>
  <si>
    <t>Depo Girişi Olan Lot Sayısı</t>
  </si>
  <si>
    <t>Depo Girişi Olan Açık Adet Sayısı</t>
  </si>
  <si>
    <t>25 SP</t>
  </si>
  <si>
    <t>KAZAKHSTAN</t>
  </si>
  <si>
    <t>22.12.2024</t>
  </si>
  <si>
    <t>D9255AXKZKA</t>
  </si>
  <si>
    <t>GEORGIA</t>
  </si>
  <si>
    <t>06.11.2024</t>
  </si>
  <si>
    <t>D9255AXKCKA</t>
  </si>
  <si>
    <t>BOSNIA</t>
  </si>
  <si>
    <t>MACEDONIA</t>
  </si>
  <si>
    <t>UZBEKISTAN</t>
  </si>
  <si>
    <t>UKRAINE</t>
  </si>
  <si>
    <t>SERBIA</t>
  </si>
  <si>
    <t>ALBANIA</t>
  </si>
  <si>
    <t>MOLDOVA</t>
  </si>
  <si>
    <t>MONTENEGRO</t>
  </si>
  <si>
    <t>NORTH IRAQ</t>
  </si>
  <si>
    <t>24.11.2024</t>
  </si>
  <si>
    <t>SOUTH IRAQ</t>
  </si>
  <si>
    <t>TOPTAN-5</t>
  </si>
  <si>
    <t>D9255AXTOP5VA</t>
  </si>
  <si>
    <t>TOPTAN-7</t>
  </si>
  <si>
    <t>D9255AXTOP7VA</t>
  </si>
  <si>
    <t>Beden Bazlı Toplam Sipariş</t>
  </si>
  <si>
    <t>待定</t>
  </si>
  <si>
    <t>10.11价格牌数量</t>
  </si>
  <si>
    <r>
      <t>涉及</t>
    </r>
    <r>
      <rPr>
        <sz val="11"/>
        <rFont val="Calibri"/>
        <charset val="134"/>
      </rPr>
      <t>PO</t>
    </r>
  </si>
  <si>
    <t>1438402/1438425</t>
  </si>
  <si>
    <t>空白吊牌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</si>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</sst>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4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26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3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2" fillId="3" borderId="1" xfId="0" applyNumberFormat="1" applyFont="1" applyFill="1" applyBorder="1" applyAlignment="1">
      <alignment horizontal="center"/>
    </xf>
    <xf numFmtId="0" fontId="3" fillId="0" borderId="0" xfId="0" applyNumberFormat="1" applyFont="1" applyAlignment="1">
      <alignment horizontal="center"/>
    </xf>
    <xf numFmtId="0" fontId="2" fillId="2" borderId="0" xfId="0" applyNumberFormat="1" applyFont="1" applyFill="1"/>
    <xf numFmtId="0" fontId="2" fillId="0" borderId="0" xfId="0" applyNumberFormat="1" applyFont="1"/>
    <xf numFmtId="0" fontId="1" fillId="0" borderId="1" xfId="0" applyNumberFormat="1" applyFont="1" applyFill="1" applyBorder="1" applyAlignment="1">
      <alignment horizontal="center"/>
    </xf>
    <xf numFmtId="176" fontId="0" fillId="0" borderId="1" xfId="0" applyNumberFormat="1" applyFont="1" applyFill="1" applyBorder="1" applyAlignment="1">
      <alignment horizontal="center"/>
    </xf>
    <xf numFmtId="0" fontId="2" fillId="3" borderId="0" xfId="0" applyNumberFormat="1" applyFont="1" applyFill="1"/>
    <xf numFmtId="0" fontId="1" fillId="3" borderId="1" xfId="0" applyNumberFormat="1" applyFont="1" applyFill="1" applyBorder="1" applyAlignment="1">
      <alignment horizontal="center"/>
    </xf>
    <xf numFmtId="176" fontId="0" fillId="3" borderId="1" xfId="0" applyNumberFormat="1" applyFont="1" applyFill="1" applyBorder="1" applyAlignment="1">
      <alignment horizontal="center"/>
    </xf>
    <xf numFmtId="0" fontId="0" fillId="3" borderId="1" xfId="0" applyNumberFormat="1" applyFont="1" applyFill="1" applyBorder="1" applyAlignment="1">
      <alignment horizontal="center"/>
    </xf>
    <xf numFmtId="0" fontId="1" fillId="3" borderId="0" xfId="0" applyNumberFormat="1" applyFont="1" applyFill="1" applyAlignment="1">
      <alignment horizontal="center"/>
    </xf>
    <xf numFmtId="176" fontId="0" fillId="3" borderId="0" xfId="0" applyNumberFormat="1" applyFont="1" applyFill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H9"/>
  <sheetViews>
    <sheetView workbookViewId="0">
      <selection activeCell="D9" sqref="D9:H9"/>
    </sheetView>
  </sheetViews>
  <sheetFormatPr defaultColWidth="8.72727272727273" defaultRowHeight="14.5" outlineLevelCol="7"/>
  <cols>
    <col min="1" max="1" width="14"/>
    <col min="2" max="2" width="16.4545454545455"/>
    <col min="3" max="3" width="7.72727272727273"/>
    <col min="4" max="8" width="11.0909090909091"/>
  </cols>
  <sheetData>
    <row r="3" spans="1:8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</row>
    <row r="4" spans="1:8">
      <c r="A4" t="s">
        <v>8</v>
      </c>
      <c r="B4" t="s">
        <v>9</v>
      </c>
      <c r="C4" t="s">
        <v>10</v>
      </c>
      <c r="D4">
        <v>206</v>
      </c>
      <c r="E4">
        <v>206</v>
      </c>
      <c r="F4">
        <v>206</v>
      </c>
      <c r="G4">
        <v>103</v>
      </c>
      <c r="H4">
        <v>103</v>
      </c>
    </row>
    <row r="8" spans="1:8">
      <c r="A8" s="22" t="s">
        <v>11</v>
      </c>
      <c r="B8" s="22" t="s">
        <v>12</v>
      </c>
      <c r="C8" s="22" t="s">
        <v>2</v>
      </c>
      <c r="D8" s="23" t="s">
        <v>13</v>
      </c>
      <c r="E8" s="23" t="s">
        <v>14</v>
      </c>
      <c r="F8" s="23" t="s">
        <v>15</v>
      </c>
      <c r="G8" s="23" t="s">
        <v>16</v>
      </c>
      <c r="H8" s="23" t="s">
        <v>17</v>
      </c>
    </row>
    <row r="9" spans="1:8">
      <c r="A9" s="24" t="s">
        <v>8</v>
      </c>
      <c r="B9" s="24" t="s">
        <v>9</v>
      </c>
      <c r="C9" s="24" t="s">
        <v>10</v>
      </c>
      <c r="D9" s="25">
        <f>D4*1.04</f>
        <v>214.24</v>
      </c>
      <c r="E9" s="25">
        <f>E4*1.04</f>
        <v>214.24</v>
      </c>
      <c r="F9" s="25">
        <f>F4*1.04</f>
        <v>214.24</v>
      </c>
      <c r="G9" s="25">
        <f>G4*1.04</f>
        <v>107.12</v>
      </c>
      <c r="H9" s="25">
        <f>H4*1.04</f>
        <v>107.12</v>
      </c>
    </row>
  </sheetData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50"/>
  <sheetViews>
    <sheetView tabSelected="1" topLeftCell="E34" workbookViewId="0">
      <selection activeCell="I42" sqref="I42:M42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4.6" customWidth="1"/>
    <col min="5" max="5" width="16.9363636363636" customWidth="1"/>
    <col min="6" max="6" width="14.7090909090909" customWidth="1"/>
    <col min="7" max="7" width="16.6454545454545" customWidth="1"/>
    <col min="8" max="8" width="18.2727272727273" customWidth="1"/>
    <col min="9" max="13" width="9.13636363636364" customWidth="1"/>
    <col min="14" max="14" width="21.1" customWidth="1"/>
    <col min="15" max="15" width="15" customWidth="1"/>
    <col min="16" max="17" width="23.3272727272727" customWidth="1"/>
    <col min="18" max="18" width="29.0727272727273" customWidth="1"/>
    <col min="19" max="19" width="24.7818181818182" customWidth="1"/>
    <col min="20" max="20" width="30.5272727272727" customWidth="1"/>
    <col min="21" max="41" width="9.13636363636364" customWidth="1"/>
  </cols>
  <sheetData>
    <row r="1" spans="1:41">
      <c r="A1" s="1" t="s">
        <v>18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0</v>
      </c>
      <c r="B2" s="1" t="s">
        <v>19</v>
      </c>
      <c r="C2" s="1" t="s">
        <v>20</v>
      </c>
      <c r="D2" s="1" t="s">
        <v>21</v>
      </c>
      <c r="E2" s="1" t="s">
        <v>22</v>
      </c>
      <c r="F2" s="1" t="s">
        <v>1</v>
      </c>
      <c r="G2" s="1" t="s">
        <v>23</v>
      </c>
      <c r="H2" s="1" t="s">
        <v>24</v>
      </c>
      <c r="I2" s="1" t="s">
        <v>13</v>
      </c>
      <c r="J2" s="1" t="s">
        <v>14</v>
      </c>
      <c r="K2" s="1" t="s">
        <v>15</v>
      </c>
      <c r="L2" s="1" t="s">
        <v>16</v>
      </c>
      <c r="M2" s="1" t="s">
        <v>17</v>
      </c>
      <c r="N2" s="1" t="s">
        <v>25</v>
      </c>
      <c r="O2" s="1" t="s">
        <v>26</v>
      </c>
      <c r="P2" s="1" t="s">
        <v>27</v>
      </c>
      <c r="Q2" s="20" t="s">
        <v>28</v>
      </c>
      <c r="R2" s="1" t="s">
        <v>29</v>
      </c>
      <c r="S2" s="1" t="s">
        <v>30</v>
      </c>
      <c r="T2" s="1" t="s">
        <v>31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20">
      <c r="A3" s="2" t="s">
        <v>8</v>
      </c>
      <c r="B3" s="2" t="s">
        <v>32</v>
      </c>
      <c r="C3" s="2">
        <v>1438402</v>
      </c>
      <c r="D3" s="2" t="s">
        <v>33</v>
      </c>
      <c r="E3" s="3" t="s">
        <v>34</v>
      </c>
      <c r="F3" s="3" t="s">
        <v>9</v>
      </c>
      <c r="G3" s="3" t="s">
        <v>35</v>
      </c>
      <c r="H3" s="3">
        <v>1</v>
      </c>
      <c r="I3" s="3">
        <v>2</v>
      </c>
      <c r="J3" s="3">
        <v>2</v>
      </c>
      <c r="K3" s="2">
        <v>2</v>
      </c>
      <c r="L3" s="2">
        <v>1</v>
      </c>
      <c r="M3" s="2">
        <v>1</v>
      </c>
      <c r="N3" s="2">
        <v>8</v>
      </c>
      <c r="O3" s="2" t="s">
        <v>33</v>
      </c>
      <c r="P3" s="2">
        <v>47</v>
      </c>
      <c r="Q3" s="21">
        <f>P3*1.04</f>
        <v>48.88</v>
      </c>
      <c r="R3" s="2">
        <v>376</v>
      </c>
      <c r="S3" s="2">
        <v>0</v>
      </c>
      <c r="T3" s="2">
        <v>0</v>
      </c>
    </row>
    <row r="4" spans="1:20">
      <c r="A4" s="2" t="s">
        <v>8</v>
      </c>
      <c r="B4" s="2" t="s">
        <v>32</v>
      </c>
      <c r="C4" s="2">
        <v>1436910</v>
      </c>
      <c r="D4" s="2" t="s">
        <v>36</v>
      </c>
      <c r="E4" s="3" t="s">
        <v>37</v>
      </c>
      <c r="F4" s="3" t="s">
        <v>9</v>
      </c>
      <c r="G4" s="3" t="s">
        <v>38</v>
      </c>
      <c r="H4" s="3">
        <v>1</v>
      </c>
      <c r="I4" s="3">
        <v>2</v>
      </c>
      <c r="J4" s="3">
        <v>2</v>
      </c>
      <c r="K4" s="2">
        <v>2</v>
      </c>
      <c r="L4" s="2">
        <v>1</v>
      </c>
      <c r="M4" s="2">
        <v>1</v>
      </c>
      <c r="N4" s="2">
        <v>8</v>
      </c>
      <c r="O4" s="2" t="s">
        <v>36</v>
      </c>
      <c r="P4" s="2">
        <v>11</v>
      </c>
      <c r="Q4" s="21">
        <f t="shared" ref="Q4:Q16" si="0">P4*1.04</f>
        <v>11.44</v>
      </c>
      <c r="R4" s="2">
        <v>88</v>
      </c>
      <c r="S4" s="2">
        <v>0</v>
      </c>
      <c r="T4" s="2">
        <v>0</v>
      </c>
    </row>
    <row r="5" spans="1:20">
      <c r="A5" s="2" t="s">
        <v>8</v>
      </c>
      <c r="B5" s="2" t="s">
        <v>32</v>
      </c>
      <c r="C5" s="2">
        <v>1436912</v>
      </c>
      <c r="D5" s="2" t="s">
        <v>39</v>
      </c>
      <c r="E5" s="3" t="s">
        <v>37</v>
      </c>
      <c r="F5" s="3" t="s">
        <v>9</v>
      </c>
      <c r="G5" s="3" t="s">
        <v>38</v>
      </c>
      <c r="H5" s="3">
        <v>1</v>
      </c>
      <c r="I5" s="3">
        <v>2</v>
      </c>
      <c r="J5" s="3">
        <v>2</v>
      </c>
      <c r="K5" s="2">
        <v>2</v>
      </c>
      <c r="L5" s="2">
        <v>1</v>
      </c>
      <c r="M5" s="2">
        <v>1</v>
      </c>
      <c r="N5" s="2">
        <v>8</v>
      </c>
      <c r="O5" s="2" t="s">
        <v>39</v>
      </c>
      <c r="P5" s="2">
        <v>13</v>
      </c>
      <c r="Q5" s="21">
        <f t="shared" si="0"/>
        <v>13.52</v>
      </c>
      <c r="R5" s="2">
        <v>104</v>
      </c>
      <c r="S5" s="2">
        <v>0</v>
      </c>
      <c r="T5" s="2">
        <v>0</v>
      </c>
    </row>
    <row r="6" spans="1:20">
      <c r="A6" s="2" t="s">
        <v>8</v>
      </c>
      <c r="B6" s="2" t="s">
        <v>32</v>
      </c>
      <c r="C6" s="2">
        <v>1436913</v>
      </c>
      <c r="D6" s="2" t="s">
        <v>40</v>
      </c>
      <c r="E6" s="3" t="s">
        <v>37</v>
      </c>
      <c r="F6" s="3" t="s">
        <v>9</v>
      </c>
      <c r="G6" s="3" t="s">
        <v>38</v>
      </c>
      <c r="H6" s="3">
        <v>1</v>
      </c>
      <c r="I6" s="3">
        <v>2</v>
      </c>
      <c r="J6" s="3">
        <v>2</v>
      </c>
      <c r="K6" s="2">
        <v>2</v>
      </c>
      <c r="L6" s="2">
        <v>1</v>
      </c>
      <c r="M6" s="2">
        <v>1</v>
      </c>
      <c r="N6" s="2">
        <v>8</v>
      </c>
      <c r="O6" s="2" t="s">
        <v>40</v>
      </c>
      <c r="P6" s="2">
        <v>7</v>
      </c>
      <c r="Q6" s="21">
        <f t="shared" si="0"/>
        <v>7.28</v>
      </c>
      <c r="R6" s="2">
        <v>56</v>
      </c>
      <c r="S6" s="2">
        <v>0</v>
      </c>
      <c r="T6" s="2">
        <v>0</v>
      </c>
    </row>
    <row r="7" spans="1:20">
      <c r="A7" s="2" t="s">
        <v>8</v>
      </c>
      <c r="B7" s="2" t="s">
        <v>32</v>
      </c>
      <c r="C7" s="2">
        <v>1436914</v>
      </c>
      <c r="D7" s="2" t="s">
        <v>41</v>
      </c>
      <c r="E7" s="3" t="s">
        <v>37</v>
      </c>
      <c r="F7" s="3" t="s">
        <v>9</v>
      </c>
      <c r="G7" s="3" t="s">
        <v>38</v>
      </c>
      <c r="H7" s="3">
        <v>1</v>
      </c>
      <c r="I7" s="3">
        <v>2</v>
      </c>
      <c r="J7" s="3">
        <v>2</v>
      </c>
      <c r="K7" s="2">
        <v>2</v>
      </c>
      <c r="L7" s="2">
        <v>1</v>
      </c>
      <c r="M7" s="2">
        <v>1</v>
      </c>
      <c r="N7" s="2">
        <v>8</v>
      </c>
      <c r="O7" s="2" t="s">
        <v>41</v>
      </c>
      <c r="P7" s="2">
        <v>2</v>
      </c>
      <c r="Q7" s="21">
        <f t="shared" si="0"/>
        <v>2.08</v>
      </c>
      <c r="R7" s="2">
        <v>16</v>
      </c>
      <c r="S7" s="2">
        <v>0</v>
      </c>
      <c r="T7" s="2">
        <v>0</v>
      </c>
    </row>
    <row r="8" spans="1:20">
      <c r="A8" s="2" t="s">
        <v>8</v>
      </c>
      <c r="B8" s="2" t="s">
        <v>32</v>
      </c>
      <c r="C8" s="2">
        <v>1436915</v>
      </c>
      <c r="D8" s="2" t="s">
        <v>42</v>
      </c>
      <c r="E8" s="3" t="s">
        <v>37</v>
      </c>
      <c r="F8" s="3" t="s">
        <v>9</v>
      </c>
      <c r="G8" s="3" t="s">
        <v>38</v>
      </c>
      <c r="H8" s="3">
        <v>1</v>
      </c>
      <c r="I8" s="3">
        <v>2</v>
      </c>
      <c r="J8" s="3">
        <v>2</v>
      </c>
      <c r="K8" s="2">
        <v>2</v>
      </c>
      <c r="L8" s="2">
        <v>1</v>
      </c>
      <c r="M8" s="2">
        <v>1</v>
      </c>
      <c r="N8" s="2">
        <v>8</v>
      </c>
      <c r="O8" s="2" t="s">
        <v>42</v>
      </c>
      <c r="P8" s="2">
        <v>19</v>
      </c>
      <c r="Q8" s="21">
        <f t="shared" si="0"/>
        <v>19.76</v>
      </c>
      <c r="R8" s="2">
        <v>152</v>
      </c>
      <c r="S8" s="2">
        <v>0</v>
      </c>
      <c r="T8" s="2">
        <v>0</v>
      </c>
    </row>
    <row r="9" spans="1:20">
      <c r="A9" s="2" t="s">
        <v>8</v>
      </c>
      <c r="B9" s="2" t="s">
        <v>32</v>
      </c>
      <c r="C9" s="2">
        <v>1436916</v>
      </c>
      <c r="D9" s="2" t="s">
        <v>43</v>
      </c>
      <c r="E9" s="3" t="s">
        <v>37</v>
      </c>
      <c r="F9" s="3" t="s">
        <v>9</v>
      </c>
      <c r="G9" s="3" t="s">
        <v>38</v>
      </c>
      <c r="H9" s="3">
        <v>1</v>
      </c>
      <c r="I9" s="3">
        <v>2</v>
      </c>
      <c r="J9" s="3">
        <v>2</v>
      </c>
      <c r="K9" s="2">
        <v>2</v>
      </c>
      <c r="L9" s="2">
        <v>1</v>
      </c>
      <c r="M9" s="2">
        <v>1</v>
      </c>
      <c r="N9" s="2">
        <v>8</v>
      </c>
      <c r="O9" s="2" t="s">
        <v>43</v>
      </c>
      <c r="P9" s="2">
        <v>4</v>
      </c>
      <c r="Q9" s="21">
        <f t="shared" si="0"/>
        <v>4.16</v>
      </c>
      <c r="R9" s="2">
        <v>32</v>
      </c>
      <c r="S9" s="2">
        <v>0</v>
      </c>
      <c r="T9" s="2">
        <v>0</v>
      </c>
    </row>
    <row r="10" spans="1:20">
      <c r="A10" s="2" t="s">
        <v>8</v>
      </c>
      <c r="B10" s="2" t="s">
        <v>32</v>
      </c>
      <c r="C10" s="2">
        <v>1436917</v>
      </c>
      <c r="D10" s="2" t="s">
        <v>44</v>
      </c>
      <c r="E10" s="3" t="s">
        <v>37</v>
      </c>
      <c r="F10" s="3" t="s">
        <v>9</v>
      </c>
      <c r="G10" s="3" t="s">
        <v>38</v>
      </c>
      <c r="H10" s="3">
        <v>1</v>
      </c>
      <c r="I10" s="3">
        <v>2</v>
      </c>
      <c r="J10" s="3">
        <v>2</v>
      </c>
      <c r="K10" s="2">
        <v>2</v>
      </c>
      <c r="L10" s="2">
        <v>1</v>
      </c>
      <c r="M10" s="2">
        <v>1</v>
      </c>
      <c r="N10" s="2">
        <v>8</v>
      </c>
      <c r="O10" s="2" t="s">
        <v>44</v>
      </c>
      <c r="P10" s="2">
        <v>6</v>
      </c>
      <c r="Q10" s="21">
        <f t="shared" si="0"/>
        <v>6.24</v>
      </c>
      <c r="R10" s="2">
        <v>48</v>
      </c>
      <c r="S10" s="2">
        <v>0</v>
      </c>
      <c r="T10" s="2">
        <v>0</v>
      </c>
    </row>
    <row r="11" spans="1:20">
      <c r="A11" s="2" t="s">
        <v>8</v>
      </c>
      <c r="B11" s="2" t="s">
        <v>32</v>
      </c>
      <c r="C11" s="2">
        <v>1436918</v>
      </c>
      <c r="D11" s="2" t="s">
        <v>45</v>
      </c>
      <c r="E11" s="3" t="s">
        <v>37</v>
      </c>
      <c r="F11" s="3" t="s">
        <v>9</v>
      </c>
      <c r="G11" s="3" t="s">
        <v>38</v>
      </c>
      <c r="H11" s="3">
        <v>1</v>
      </c>
      <c r="I11" s="3">
        <v>2</v>
      </c>
      <c r="J11" s="3">
        <v>2</v>
      </c>
      <c r="K11" s="2">
        <v>2</v>
      </c>
      <c r="L11" s="2">
        <v>1</v>
      </c>
      <c r="M11" s="2">
        <v>1</v>
      </c>
      <c r="N11" s="2">
        <v>8</v>
      </c>
      <c r="O11" s="2" t="s">
        <v>45</v>
      </c>
      <c r="P11" s="2">
        <v>19</v>
      </c>
      <c r="Q11" s="21">
        <f t="shared" si="0"/>
        <v>19.76</v>
      </c>
      <c r="R11" s="2">
        <v>152</v>
      </c>
      <c r="S11" s="2">
        <v>0</v>
      </c>
      <c r="T11" s="2">
        <v>0</v>
      </c>
    </row>
    <row r="12" spans="1:20">
      <c r="A12" s="2" t="s">
        <v>8</v>
      </c>
      <c r="B12" s="2" t="s">
        <v>32</v>
      </c>
      <c r="C12" s="2">
        <v>1436920</v>
      </c>
      <c r="D12" s="2" t="s">
        <v>46</v>
      </c>
      <c r="E12" s="3" t="s">
        <v>37</v>
      </c>
      <c r="F12" s="3" t="s">
        <v>9</v>
      </c>
      <c r="G12" s="3" t="s">
        <v>38</v>
      </c>
      <c r="H12" s="3">
        <v>1</v>
      </c>
      <c r="I12" s="3">
        <v>2</v>
      </c>
      <c r="J12" s="3">
        <v>2</v>
      </c>
      <c r="K12" s="2">
        <v>2</v>
      </c>
      <c r="L12" s="2">
        <v>1</v>
      </c>
      <c r="M12" s="2">
        <v>1</v>
      </c>
      <c r="N12" s="2">
        <v>8</v>
      </c>
      <c r="O12" s="2" t="s">
        <v>46</v>
      </c>
      <c r="P12" s="2">
        <v>2</v>
      </c>
      <c r="Q12" s="21">
        <f t="shared" si="0"/>
        <v>2.08</v>
      </c>
      <c r="R12" s="2">
        <v>16</v>
      </c>
      <c r="S12" s="2">
        <v>0</v>
      </c>
      <c r="T12" s="2">
        <v>0</v>
      </c>
    </row>
    <row r="13" spans="1:20">
      <c r="A13" s="2" t="s">
        <v>8</v>
      </c>
      <c r="B13" s="2" t="s">
        <v>32</v>
      </c>
      <c r="C13" s="2">
        <v>1438420</v>
      </c>
      <c r="D13" s="2" t="s">
        <v>47</v>
      </c>
      <c r="E13" s="3" t="s">
        <v>48</v>
      </c>
      <c r="F13" s="3" t="s">
        <v>9</v>
      </c>
      <c r="G13" s="3" t="s">
        <v>38</v>
      </c>
      <c r="H13" s="3">
        <v>1</v>
      </c>
      <c r="I13" s="3">
        <v>2</v>
      </c>
      <c r="J13" s="3">
        <v>2</v>
      </c>
      <c r="K13" s="2">
        <v>2</v>
      </c>
      <c r="L13" s="2">
        <v>1</v>
      </c>
      <c r="M13" s="2">
        <v>1</v>
      </c>
      <c r="N13" s="2">
        <v>8</v>
      </c>
      <c r="O13" s="2" t="s">
        <v>47</v>
      </c>
      <c r="P13" s="2">
        <v>9</v>
      </c>
      <c r="Q13" s="21">
        <f t="shared" si="0"/>
        <v>9.36</v>
      </c>
      <c r="R13" s="2">
        <v>72</v>
      </c>
      <c r="S13" s="2">
        <v>0</v>
      </c>
      <c r="T13" s="2">
        <v>0</v>
      </c>
    </row>
    <row r="14" spans="1:20">
      <c r="A14" s="2" t="s">
        <v>8</v>
      </c>
      <c r="B14" s="2" t="s">
        <v>32</v>
      </c>
      <c r="C14" s="2">
        <v>1438422</v>
      </c>
      <c r="D14" s="2" t="s">
        <v>49</v>
      </c>
      <c r="E14" s="3" t="s">
        <v>48</v>
      </c>
      <c r="F14" s="3" t="s">
        <v>9</v>
      </c>
      <c r="G14" s="3" t="s">
        <v>38</v>
      </c>
      <c r="H14" s="3">
        <v>1</v>
      </c>
      <c r="I14" s="3">
        <v>2</v>
      </c>
      <c r="J14" s="3">
        <v>2</v>
      </c>
      <c r="K14" s="2">
        <v>2</v>
      </c>
      <c r="L14" s="2">
        <v>1</v>
      </c>
      <c r="M14" s="2">
        <v>1</v>
      </c>
      <c r="N14" s="2">
        <v>8</v>
      </c>
      <c r="O14" s="2" t="s">
        <v>49</v>
      </c>
      <c r="P14" s="2">
        <v>11</v>
      </c>
      <c r="Q14" s="21">
        <f t="shared" si="0"/>
        <v>11.44</v>
      </c>
      <c r="R14" s="2">
        <v>88</v>
      </c>
      <c r="S14" s="2">
        <v>0</v>
      </c>
      <c r="T14" s="2">
        <v>0</v>
      </c>
    </row>
    <row r="15" spans="1:20">
      <c r="A15" s="2" t="s">
        <v>8</v>
      </c>
      <c r="B15" s="2" t="s">
        <v>32</v>
      </c>
      <c r="C15" s="2">
        <v>1438424</v>
      </c>
      <c r="D15" s="2" t="s">
        <v>50</v>
      </c>
      <c r="E15" s="3" t="s">
        <v>48</v>
      </c>
      <c r="F15" s="3" t="s">
        <v>9</v>
      </c>
      <c r="G15" s="3" t="s">
        <v>51</v>
      </c>
      <c r="H15" s="3">
        <v>1</v>
      </c>
      <c r="I15" s="3">
        <v>2</v>
      </c>
      <c r="J15" s="3">
        <v>2</v>
      </c>
      <c r="K15" s="2">
        <v>2</v>
      </c>
      <c r="L15" s="2">
        <v>1</v>
      </c>
      <c r="M15" s="2">
        <v>1</v>
      </c>
      <c r="N15" s="2">
        <v>8</v>
      </c>
      <c r="O15" s="2" t="s">
        <v>50</v>
      </c>
      <c r="P15" s="2">
        <v>19</v>
      </c>
      <c r="Q15" s="21">
        <f t="shared" si="0"/>
        <v>19.76</v>
      </c>
      <c r="R15" s="2">
        <v>152</v>
      </c>
      <c r="S15" s="2">
        <v>0</v>
      </c>
      <c r="T15" s="2">
        <v>0</v>
      </c>
    </row>
    <row r="16" spans="1:20">
      <c r="A16" s="2" t="s">
        <v>8</v>
      </c>
      <c r="B16" s="2" t="s">
        <v>32</v>
      </c>
      <c r="C16" s="2">
        <v>1438425</v>
      </c>
      <c r="D16" s="2" t="s">
        <v>52</v>
      </c>
      <c r="E16" s="3" t="s">
        <v>48</v>
      </c>
      <c r="F16" s="3" t="s">
        <v>9</v>
      </c>
      <c r="G16" s="3" t="s">
        <v>53</v>
      </c>
      <c r="H16" s="3">
        <v>1</v>
      </c>
      <c r="I16" s="3">
        <v>2</v>
      </c>
      <c r="J16" s="3">
        <v>2</v>
      </c>
      <c r="K16" s="2">
        <v>2</v>
      </c>
      <c r="L16" s="2">
        <v>1</v>
      </c>
      <c r="M16" s="2">
        <v>1</v>
      </c>
      <c r="N16" s="2">
        <v>8</v>
      </c>
      <c r="O16" s="2" t="s">
        <v>52</v>
      </c>
      <c r="P16" s="2">
        <v>19</v>
      </c>
      <c r="Q16" s="21">
        <f t="shared" si="0"/>
        <v>19.76</v>
      </c>
      <c r="R16" s="2">
        <v>152</v>
      </c>
      <c r="S16" s="2">
        <v>0</v>
      </c>
      <c r="T16" s="2">
        <v>0</v>
      </c>
    </row>
    <row r="19" spans="1:41">
      <c r="A19" s="1" t="s">
        <v>54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</row>
    <row r="20" spans="1:41">
      <c r="A20" s="1" t="s">
        <v>0</v>
      </c>
      <c r="B20" s="1" t="s">
        <v>19</v>
      </c>
      <c r="C20" s="1" t="s">
        <v>20</v>
      </c>
      <c r="D20" s="1" t="s">
        <v>21</v>
      </c>
      <c r="E20" s="1" t="s">
        <v>22</v>
      </c>
      <c r="F20" s="1" t="s">
        <v>1</v>
      </c>
      <c r="G20" s="1" t="s">
        <v>23</v>
      </c>
      <c r="H20" s="1" t="s">
        <v>24</v>
      </c>
      <c r="I20" s="1" t="s">
        <v>13</v>
      </c>
      <c r="J20" s="1" t="s">
        <v>14</v>
      </c>
      <c r="K20" s="1" t="s">
        <v>15</v>
      </c>
      <c r="L20" s="1" t="s">
        <v>16</v>
      </c>
      <c r="M20" s="1" t="s">
        <v>17</v>
      </c>
      <c r="N20" s="1" t="s">
        <v>26</v>
      </c>
      <c r="O20" s="11" t="s">
        <v>2</v>
      </c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</row>
    <row r="21" s="4" customFormat="1" spans="1:15">
      <c r="A21" s="6" t="s">
        <v>8</v>
      </c>
      <c r="B21" s="6" t="s">
        <v>32</v>
      </c>
      <c r="C21" s="6">
        <v>1438402</v>
      </c>
      <c r="D21" s="6" t="s">
        <v>33</v>
      </c>
      <c r="E21" s="7" t="s">
        <v>34</v>
      </c>
      <c r="F21" s="7" t="s">
        <v>9</v>
      </c>
      <c r="G21" s="7" t="s">
        <v>35</v>
      </c>
      <c r="H21" s="7">
        <v>1</v>
      </c>
      <c r="I21" s="7">
        <v>94</v>
      </c>
      <c r="J21" s="7">
        <v>94</v>
      </c>
      <c r="K21" s="6">
        <v>94</v>
      </c>
      <c r="L21" s="6">
        <v>47</v>
      </c>
      <c r="M21" s="6">
        <v>47</v>
      </c>
      <c r="N21" s="6" t="s">
        <v>33</v>
      </c>
      <c r="O21" s="12" t="s">
        <v>55</v>
      </c>
    </row>
    <row r="22" spans="1:15">
      <c r="A22" s="2" t="s">
        <v>8</v>
      </c>
      <c r="B22" s="2" t="s">
        <v>32</v>
      </c>
      <c r="C22" s="2">
        <v>1436910</v>
      </c>
      <c r="D22" s="2" t="s">
        <v>36</v>
      </c>
      <c r="E22" s="3" t="s">
        <v>37</v>
      </c>
      <c r="F22" s="3" t="s">
        <v>9</v>
      </c>
      <c r="G22" s="3" t="s">
        <v>38</v>
      </c>
      <c r="H22" s="3">
        <v>1</v>
      </c>
      <c r="I22" s="3">
        <v>22</v>
      </c>
      <c r="J22" s="3">
        <v>22</v>
      </c>
      <c r="K22" s="2">
        <v>22</v>
      </c>
      <c r="L22" s="2">
        <v>11</v>
      </c>
      <c r="M22" s="2">
        <v>11</v>
      </c>
      <c r="N22" s="2" t="s">
        <v>36</v>
      </c>
      <c r="O22" s="13" t="s">
        <v>10</v>
      </c>
    </row>
    <row r="23" spans="1:15">
      <c r="A23" s="2" t="s">
        <v>8</v>
      </c>
      <c r="B23" s="2" t="s">
        <v>32</v>
      </c>
      <c r="C23" s="2">
        <v>1436912</v>
      </c>
      <c r="D23" s="2" t="s">
        <v>39</v>
      </c>
      <c r="E23" s="3" t="s">
        <v>37</v>
      </c>
      <c r="F23" s="3" t="s">
        <v>9</v>
      </c>
      <c r="G23" s="3" t="s">
        <v>38</v>
      </c>
      <c r="H23" s="3">
        <v>1</v>
      </c>
      <c r="I23" s="3">
        <v>26</v>
      </c>
      <c r="J23" s="3">
        <v>26</v>
      </c>
      <c r="K23" s="2">
        <v>26</v>
      </c>
      <c r="L23" s="2">
        <v>13</v>
      </c>
      <c r="M23" s="2">
        <v>13</v>
      </c>
      <c r="N23" s="2" t="s">
        <v>39</v>
      </c>
      <c r="O23" s="13" t="s">
        <v>10</v>
      </c>
    </row>
    <row r="24" spans="1:15">
      <c r="A24" s="2" t="s">
        <v>8</v>
      </c>
      <c r="B24" s="2" t="s">
        <v>32</v>
      </c>
      <c r="C24" s="2">
        <v>1436913</v>
      </c>
      <c r="D24" s="2" t="s">
        <v>40</v>
      </c>
      <c r="E24" s="3" t="s">
        <v>37</v>
      </c>
      <c r="F24" s="3" t="s">
        <v>9</v>
      </c>
      <c r="G24" s="3" t="s">
        <v>38</v>
      </c>
      <c r="H24" s="3">
        <v>1</v>
      </c>
      <c r="I24" s="3">
        <v>14</v>
      </c>
      <c r="J24" s="3">
        <v>14</v>
      </c>
      <c r="K24" s="2">
        <v>14</v>
      </c>
      <c r="L24" s="2">
        <v>7</v>
      </c>
      <c r="M24" s="2">
        <v>7</v>
      </c>
      <c r="N24" s="2" t="s">
        <v>40</v>
      </c>
      <c r="O24" s="13" t="s">
        <v>10</v>
      </c>
    </row>
    <row r="25" spans="1:15">
      <c r="A25" s="2" t="s">
        <v>8</v>
      </c>
      <c r="B25" s="2" t="s">
        <v>32</v>
      </c>
      <c r="C25" s="2">
        <v>1436914</v>
      </c>
      <c r="D25" s="2" t="s">
        <v>41</v>
      </c>
      <c r="E25" s="3" t="s">
        <v>37</v>
      </c>
      <c r="F25" s="3" t="s">
        <v>9</v>
      </c>
      <c r="G25" s="3" t="s">
        <v>38</v>
      </c>
      <c r="H25" s="3">
        <v>1</v>
      </c>
      <c r="I25" s="3">
        <v>4</v>
      </c>
      <c r="J25" s="3">
        <v>4</v>
      </c>
      <c r="K25" s="2">
        <v>4</v>
      </c>
      <c r="L25" s="2">
        <v>2</v>
      </c>
      <c r="M25" s="2">
        <v>2</v>
      </c>
      <c r="N25" s="2" t="s">
        <v>41</v>
      </c>
      <c r="O25" s="13" t="s">
        <v>10</v>
      </c>
    </row>
    <row r="26" spans="1:15">
      <c r="A26" s="2" t="s">
        <v>8</v>
      </c>
      <c r="B26" s="2" t="s">
        <v>32</v>
      </c>
      <c r="C26" s="2">
        <v>1436915</v>
      </c>
      <c r="D26" s="2" t="s">
        <v>42</v>
      </c>
      <c r="E26" s="3" t="s">
        <v>37</v>
      </c>
      <c r="F26" s="3" t="s">
        <v>9</v>
      </c>
      <c r="G26" s="3" t="s">
        <v>38</v>
      </c>
      <c r="H26" s="3">
        <v>1</v>
      </c>
      <c r="I26" s="3">
        <v>38</v>
      </c>
      <c r="J26" s="3">
        <v>38</v>
      </c>
      <c r="K26" s="2">
        <v>38</v>
      </c>
      <c r="L26" s="2">
        <v>19</v>
      </c>
      <c r="M26" s="2">
        <v>19</v>
      </c>
      <c r="N26" s="2" t="s">
        <v>42</v>
      </c>
      <c r="O26" s="13" t="s">
        <v>10</v>
      </c>
    </row>
    <row r="27" spans="1:15">
      <c r="A27" s="2" t="s">
        <v>8</v>
      </c>
      <c r="B27" s="2" t="s">
        <v>32</v>
      </c>
      <c r="C27" s="2">
        <v>1436916</v>
      </c>
      <c r="D27" s="2" t="s">
        <v>43</v>
      </c>
      <c r="E27" s="3" t="s">
        <v>37</v>
      </c>
      <c r="F27" s="3" t="s">
        <v>9</v>
      </c>
      <c r="G27" s="3" t="s">
        <v>38</v>
      </c>
      <c r="H27" s="3">
        <v>1</v>
      </c>
      <c r="I27" s="3">
        <v>8</v>
      </c>
      <c r="J27" s="3">
        <v>8</v>
      </c>
      <c r="K27" s="2">
        <v>8</v>
      </c>
      <c r="L27" s="2">
        <v>4</v>
      </c>
      <c r="M27" s="2">
        <v>4</v>
      </c>
      <c r="N27" s="2" t="s">
        <v>43</v>
      </c>
      <c r="O27" s="13" t="s">
        <v>10</v>
      </c>
    </row>
    <row r="28" spans="1:15">
      <c r="A28" s="2" t="s">
        <v>8</v>
      </c>
      <c r="B28" s="2" t="s">
        <v>32</v>
      </c>
      <c r="C28" s="2">
        <v>1436917</v>
      </c>
      <c r="D28" s="2" t="s">
        <v>44</v>
      </c>
      <c r="E28" s="3" t="s">
        <v>37</v>
      </c>
      <c r="F28" s="3" t="s">
        <v>9</v>
      </c>
      <c r="G28" s="3" t="s">
        <v>38</v>
      </c>
      <c r="H28" s="3">
        <v>1</v>
      </c>
      <c r="I28" s="3">
        <v>12</v>
      </c>
      <c r="J28" s="3">
        <v>12</v>
      </c>
      <c r="K28" s="2">
        <v>12</v>
      </c>
      <c r="L28" s="2">
        <v>6</v>
      </c>
      <c r="M28" s="2">
        <v>6</v>
      </c>
      <c r="N28" s="2" t="s">
        <v>44</v>
      </c>
      <c r="O28" s="13" t="s">
        <v>10</v>
      </c>
    </row>
    <row r="29" spans="1:15">
      <c r="A29" s="2" t="s">
        <v>8</v>
      </c>
      <c r="B29" s="2" t="s">
        <v>32</v>
      </c>
      <c r="C29" s="2">
        <v>1436918</v>
      </c>
      <c r="D29" s="2" t="s">
        <v>45</v>
      </c>
      <c r="E29" s="3" t="s">
        <v>37</v>
      </c>
      <c r="F29" s="3" t="s">
        <v>9</v>
      </c>
      <c r="G29" s="3" t="s">
        <v>38</v>
      </c>
      <c r="H29" s="3">
        <v>1</v>
      </c>
      <c r="I29" s="3">
        <v>38</v>
      </c>
      <c r="J29" s="3">
        <v>38</v>
      </c>
      <c r="K29" s="2">
        <v>38</v>
      </c>
      <c r="L29" s="2">
        <v>19</v>
      </c>
      <c r="M29" s="2">
        <v>19</v>
      </c>
      <c r="N29" s="2" t="s">
        <v>45</v>
      </c>
      <c r="O29" s="13" t="s">
        <v>10</v>
      </c>
    </row>
    <row r="30" spans="1:15">
      <c r="A30" s="2" t="s">
        <v>8</v>
      </c>
      <c r="B30" s="2" t="s">
        <v>32</v>
      </c>
      <c r="C30" s="2">
        <v>1436920</v>
      </c>
      <c r="D30" s="2" t="s">
        <v>46</v>
      </c>
      <c r="E30" s="3" t="s">
        <v>37</v>
      </c>
      <c r="F30" s="3" t="s">
        <v>9</v>
      </c>
      <c r="G30" s="3" t="s">
        <v>38</v>
      </c>
      <c r="H30" s="3">
        <v>1</v>
      </c>
      <c r="I30" s="3">
        <v>4</v>
      </c>
      <c r="J30" s="3">
        <v>4</v>
      </c>
      <c r="K30" s="2">
        <v>4</v>
      </c>
      <c r="L30" s="2">
        <v>2</v>
      </c>
      <c r="M30" s="2">
        <v>2</v>
      </c>
      <c r="N30" s="2" t="s">
        <v>46</v>
      </c>
      <c r="O30" s="13" t="s">
        <v>10</v>
      </c>
    </row>
    <row r="31" spans="1:15">
      <c r="A31" s="2" t="s">
        <v>8</v>
      </c>
      <c r="B31" s="2" t="s">
        <v>32</v>
      </c>
      <c r="C31" s="2">
        <v>1438420</v>
      </c>
      <c r="D31" s="2" t="s">
        <v>47</v>
      </c>
      <c r="E31" s="3" t="s">
        <v>48</v>
      </c>
      <c r="F31" s="3" t="s">
        <v>9</v>
      </c>
      <c r="G31" s="3" t="s">
        <v>38</v>
      </c>
      <c r="H31" s="3">
        <v>1</v>
      </c>
      <c r="I31" s="3">
        <v>18</v>
      </c>
      <c r="J31" s="3">
        <v>18</v>
      </c>
      <c r="K31" s="2">
        <v>18</v>
      </c>
      <c r="L31" s="2">
        <v>9</v>
      </c>
      <c r="M31" s="2">
        <v>9</v>
      </c>
      <c r="N31" s="2" t="s">
        <v>47</v>
      </c>
      <c r="O31" s="13" t="s">
        <v>10</v>
      </c>
    </row>
    <row r="32" spans="1:15">
      <c r="A32" s="2" t="s">
        <v>8</v>
      </c>
      <c r="B32" s="2" t="s">
        <v>32</v>
      </c>
      <c r="C32" s="2">
        <v>1438422</v>
      </c>
      <c r="D32" s="2" t="s">
        <v>49</v>
      </c>
      <c r="E32" s="3" t="s">
        <v>48</v>
      </c>
      <c r="F32" s="3" t="s">
        <v>9</v>
      </c>
      <c r="G32" s="3" t="s">
        <v>38</v>
      </c>
      <c r="H32" s="3">
        <v>1</v>
      </c>
      <c r="I32" s="3">
        <v>22</v>
      </c>
      <c r="J32" s="3">
        <v>22</v>
      </c>
      <c r="K32" s="2">
        <v>22</v>
      </c>
      <c r="L32" s="2">
        <v>11</v>
      </c>
      <c r="M32" s="2">
        <v>11</v>
      </c>
      <c r="N32" s="2" t="s">
        <v>49</v>
      </c>
      <c r="O32" s="13" t="s">
        <v>10</v>
      </c>
    </row>
    <row r="33" s="4" customFormat="1" spans="1:15">
      <c r="A33" s="6" t="s">
        <v>8</v>
      </c>
      <c r="B33" s="6" t="s">
        <v>32</v>
      </c>
      <c r="C33" s="6">
        <v>1438424</v>
      </c>
      <c r="D33" s="6" t="s">
        <v>50</v>
      </c>
      <c r="E33" s="7" t="s">
        <v>48</v>
      </c>
      <c r="F33" s="7" t="s">
        <v>9</v>
      </c>
      <c r="G33" s="7" t="s">
        <v>51</v>
      </c>
      <c r="H33" s="7">
        <v>1</v>
      </c>
      <c r="I33" s="7">
        <v>38</v>
      </c>
      <c r="J33" s="7">
        <v>38</v>
      </c>
      <c r="K33" s="6">
        <v>38</v>
      </c>
      <c r="L33" s="6">
        <v>19</v>
      </c>
      <c r="M33" s="6">
        <v>19</v>
      </c>
      <c r="N33" s="6" t="s">
        <v>50</v>
      </c>
      <c r="O33" s="12" t="s">
        <v>55</v>
      </c>
    </row>
    <row r="34" s="4" customFormat="1" spans="1:15">
      <c r="A34" s="6" t="s">
        <v>8</v>
      </c>
      <c r="B34" s="6" t="s">
        <v>32</v>
      </c>
      <c r="C34" s="6">
        <v>1438425</v>
      </c>
      <c r="D34" s="6" t="s">
        <v>52</v>
      </c>
      <c r="E34" s="7" t="s">
        <v>48</v>
      </c>
      <c r="F34" s="7" t="s">
        <v>9</v>
      </c>
      <c r="G34" s="7" t="s">
        <v>53</v>
      </c>
      <c r="H34" s="7">
        <v>1</v>
      </c>
      <c r="I34" s="7">
        <v>38</v>
      </c>
      <c r="J34" s="7">
        <v>38</v>
      </c>
      <c r="K34" s="6">
        <v>38</v>
      </c>
      <c r="L34" s="6">
        <v>19</v>
      </c>
      <c r="M34" s="6">
        <v>19</v>
      </c>
      <c r="N34" s="6" t="s">
        <v>52</v>
      </c>
      <c r="O34" s="12" t="s">
        <v>55</v>
      </c>
    </row>
    <row r="37" spans="9:13">
      <c r="I37" s="14" t="s">
        <v>13</v>
      </c>
      <c r="J37" s="14" t="s">
        <v>14</v>
      </c>
      <c r="K37" s="14" t="s">
        <v>15</v>
      </c>
      <c r="L37" s="14" t="s">
        <v>16</v>
      </c>
      <c r="M37" s="14" t="s">
        <v>17</v>
      </c>
    </row>
    <row r="38" spans="9:13">
      <c r="I38" s="15">
        <v>391.04</v>
      </c>
      <c r="J38" s="15">
        <v>391.04</v>
      </c>
      <c r="K38" s="15">
        <v>391.04</v>
      </c>
      <c r="L38" s="15">
        <v>195.52</v>
      </c>
      <c r="M38" s="15">
        <v>195.52</v>
      </c>
    </row>
    <row r="40" spans="1:41">
      <c r="A40" s="1" t="s">
        <v>0</v>
      </c>
      <c r="B40" s="1" t="s">
        <v>19</v>
      </c>
      <c r="C40" s="1" t="s">
        <v>20</v>
      </c>
      <c r="D40" s="1" t="s">
        <v>21</v>
      </c>
      <c r="E40" s="1" t="s">
        <v>22</v>
      </c>
      <c r="F40" s="1" t="s">
        <v>1</v>
      </c>
      <c r="G40" s="1" t="s">
        <v>23</v>
      </c>
      <c r="H40" s="1" t="s">
        <v>24</v>
      </c>
      <c r="I40" s="1" t="s">
        <v>13</v>
      </c>
      <c r="J40" s="1" t="s">
        <v>14</v>
      </c>
      <c r="K40" s="1" t="s">
        <v>15</v>
      </c>
      <c r="L40" s="1" t="s">
        <v>16</v>
      </c>
      <c r="M40" s="1" t="s">
        <v>17</v>
      </c>
      <c r="N40" s="1" t="s">
        <v>26</v>
      </c>
      <c r="O40" s="11" t="s">
        <v>2</v>
      </c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</row>
    <row r="41" s="4" customFormat="1" spans="1:15">
      <c r="A41" s="6" t="s">
        <v>8</v>
      </c>
      <c r="B41" s="6" t="s">
        <v>32</v>
      </c>
      <c r="C41" s="6">
        <v>1438402</v>
      </c>
      <c r="D41" s="6" t="s">
        <v>33</v>
      </c>
      <c r="E41" s="7" t="s">
        <v>34</v>
      </c>
      <c r="F41" s="7" t="s">
        <v>9</v>
      </c>
      <c r="G41" s="7" t="s">
        <v>35</v>
      </c>
      <c r="H41" s="7">
        <v>1</v>
      </c>
      <c r="I41" s="7">
        <v>94</v>
      </c>
      <c r="J41" s="7">
        <v>94</v>
      </c>
      <c r="K41" s="6">
        <v>94</v>
      </c>
      <c r="L41" s="6">
        <v>47</v>
      </c>
      <c r="M41" s="6">
        <v>47</v>
      </c>
      <c r="N41" s="6" t="s">
        <v>33</v>
      </c>
      <c r="O41" s="12" t="s">
        <v>55</v>
      </c>
    </row>
    <row r="42" s="5" customFormat="1" spans="1:15">
      <c r="A42" s="8" t="s">
        <v>8</v>
      </c>
      <c r="B42" s="8" t="s">
        <v>32</v>
      </c>
      <c r="C42" s="8">
        <v>1438424</v>
      </c>
      <c r="D42" s="8" t="s">
        <v>50</v>
      </c>
      <c r="E42" s="9" t="s">
        <v>48</v>
      </c>
      <c r="F42" s="9" t="s">
        <v>9</v>
      </c>
      <c r="G42" s="9" t="s">
        <v>51</v>
      </c>
      <c r="H42" s="9">
        <v>1</v>
      </c>
      <c r="I42" s="9">
        <v>38</v>
      </c>
      <c r="J42" s="9">
        <v>38</v>
      </c>
      <c r="K42" s="8">
        <v>38</v>
      </c>
      <c r="L42" s="8">
        <v>19</v>
      </c>
      <c r="M42" s="8">
        <v>19</v>
      </c>
      <c r="N42" s="8" t="s">
        <v>50</v>
      </c>
      <c r="O42" s="16" t="s">
        <v>55</v>
      </c>
    </row>
    <row r="43" s="4" customFormat="1" spans="1:15">
      <c r="A43" s="6" t="s">
        <v>8</v>
      </c>
      <c r="B43" s="6" t="s">
        <v>32</v>
      </c>
      <c r="C43" s="6">
        <v>1438425</v>
      </c>
      <c r="D43" s="6" t="s">
        <v>52</v>
      </c>
      <c r="E43" s="7" t="s">
        <v>48</v>
      </c>
      <c r="F43" s="7" t="s">
        <v>9</v>
      </c>
      <c r="G43" s="7" t="s">
        <v>53</v>
      </c>
      <c r="H43" s="7">
        <v>1</v>
      </c>
      <c r="I43" s="7">
        <v>38</v>
      </c>
      <c r="J43" s="7">
        <v>38</v>
      </c>
      <c r="K43" s="6">
        <v>38</v>
      </c>
      <c r="L43" s="6">
        <v>19</v>
      </c>
      <c r="M43" s="6">
        <v>19</v>
      </c>
      <c r="N43" s="6" t="s">
        <v>52</v>
      </c>
      <c r="O43" s="12" t="s">
        <v>55</v>
      </c>
    </row>
    <row r="45" spans="9:13">
      <c r="I45">
        <f>I41+I43</f>
        <v>132</v>
      </c>
      <c r="J45">
        <f>J41+J43</f>
        <v>132</v>
      </c>
      <c r="K45">
        <f>K41+K43</f>
        <v>132</v>
      </c>
      <c r="L45">
        <f>L41+L43</f>
        <v>66</v>
      </c>
      <c r="M45">
        <f>M41+M43</f>
        <v>66</v>
      </c>
    </row>
    <row r="48" spans="8:14">
      <c r="H48" s="10" t="s">
        <v>56</v>
      </c>
      <c r="I48" s="17" t="s">
        <v>13</v>
      </c>
      <c r="J48" s="17" t="s">
        <v>14</v>
      </c>
      <c r="K48" s="17" t="s">
        <v>15</v>
      </c>
      <c r="L48" s="17" t="s">
        <v>16</v>
      </c>
      <c r="M48" s="17" t="s">
        <v>17</v>
      </c>
      <c r="N48" s="10" t="s">
        <v>57</v>
      </c>
    </row>
    <row r="49" spans="8:14">
      <c r="H49" s="10" t="s">
        <v>10</v>
      </c>
      <c r="I49" s="18">
        <f>I45*1.03</f>
        <v>135.96</v>
      </c>
      <c r="J49" s="18">
        <f>J45*1.03</f>
        <v>135.96</v>
      </c>
      <c r="K49" s="18">
        <f>K45*1.03</f>
        <v>135.96</v>
      </c>
      <c r="L49" s="18">
        <f>L45*1.03</f>
        <v>67.98</v>
      </c>
      <c r="M49" s="18">
        <f>M45*1.03</f>
        <v>67.98</v>
      </c>
      <c r="N49" s="19" t="s">
        <v>58</v>
      </c>
    </row>
    <row r="50" spans="8:14">
      <c r="H50" s="10" t="s">
        <v>59</v>
      </c>
      <c r="I50" s="19">
        <v>156</v>
      </c>
      <c r="J50" s="19"/>
      <c r="K50" s="19"/>
      <c r="L50" s="19"/>
      <c r="M50" s="19"/>
      <c r="N50" s="19">
        <v>1438424</v>
      </c>
    </row>
  </sheetData>
  <mergeCells count="2">
    <mergeCell ref="A1:S1"/>
    <mergeCell ref="A19:N19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4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4.6" customWidth="1"/>
    <col min="5" max="5" width="22.6727272727273" customWidth="1"/>
    <col min="6" max="6" width="16.7090909090909" customWidth="1"/>
    <col min="7" max="7" width="16.6454545454545" customWidth="1"/>
    <col min="8" max="8" width="11.9545454545455" customWidth="1"/>
    <col min="9" max="13" width="9.13636363636364" customWidth="1"/>
    <col min="14" max="15" width="16.4636363636364" customWidth="1"/>
    <col min="16" max="16" width="12.2" customWidth="1"/>
    <col min="17" max="17" width="19.7272727272727" customWidth="1"/>
    <col min="18" max="18" width="24.6545454545455" customWidth="1"/>
    <col min="19" max="19" width="23.7909090909091" customWidth="1"/>
    <col min="20" max="40" width="9.13636363636364" customWidth="1"/>
  </cols>
  <sheetData>
    <row r="1" spans="1:40">
      <c r="A1" s="1" t="s">
        <v>60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61</v>
      </c>
      <c r="B2" s="1" t="s">
        <v>62</v>
      </c>
      <c r="C2" s="1" t="s">
        <v>63</v>
      </c>
      <c r="D2" s="1" t="s">
        <v>21</v>
      </c>
      <c r="E2" s="1" t="s">
        <v>64</v>
      </c>
      <c r="F2" s="1" t="s">
        <v>65</v>
      </c>
      <c r="G2" s="1" t="s">
        <v>66</v>
      </c>
      <c r="H2" s="1" t="s">
        <v>67</v>
      </c>
      <c r="I2" s="1" t="s">
        <v>13</v>
      </c>
      <c r="J2" s="1" t="s">
        <v>14</v>
      </c>
      <c r="K2" s="1" t="s">
        <v>15</v>
      </c>
      <c r="L2" s="1" t="s">
        <v>16</v>
      </c>
      <c r="M2" s="1" t="s">
        <v>17</v>
      </c>
      <c r="N2" s="1" t="s">
        <v>68</v>
      </c>
      <c r="O2" s="1" t="s">
        <v>69</v>
      </c>
      <c r="P2" s="1" t="s">
        <v>70</v>
      </c>
      <c r="Q2" s="1" t="s">
        <v>71</v>
      </c>
      <c r="R2" s="1" t="s">
        <v>72</v>
      </c>
      <c r="S2" s="1" t="s">
        <v>73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9">
      <c r="A3" s="2" t="s">
        <v>8</v>
      </c>
      <c r="B3" s="2" t="s">
        <v>32</v>
      </c>
      <c r="C3" s="2">
        <v>1438402</v>
      </c>
      <c r="D3" s="2" t="s">
        <v>33</v>
      </c>
      <c r="E3" s="3" t="s">
        <v>34</v>
      </c>
      <c r="F3" s="3" t="s">
        <v>9</v>
      </c>
      <c r="G3" s="3" t="s">
        <v>35</v>
      </c>
      <c r="H3" s="3">
        <v>1</v>
      </c>
      <c r="I3" s="3">
        <v>2</v>
      </c>
      <c r="J3" s="3">
        <v>2</v>
      </c>
      <c r="K3" s="2">
        <v>2</v>
      </c>
      <c r="L3" s="2">
        <v>1</v>
      </c>
      <c r="M3" s="2">
        <v>1</v>
      </c>
      <c r="N3" s="2">
        <v>8</v>
      </c>
      <c r="O3" s="2" t="s">
        <v>33</v>
      </c>
      <c r="P3" s="2">
        <v>47</v>
      </c>
      <c r="Q3" s="2">
        <v>376</v>
      </c>
      <c r="R3" s="2">
        <v>0</v>
      </c>
      <c r="S3" s="2">
        <v>0</v>
      </c>
    </row>
    <row r="4" spans="1:19">
      <c r="A4" s="2" t="s">
        <v>8</v>
      </c>
      <c r="B4" s="2" t="s">
        <v>32</v>
      </c>
      <c r="C4" s="2">
        <v>1436910</v>
      </c>
      <c r="D4" s="2" t="s">
        <v>36</v>
      </c>
      <c r="E4" s="3" t="s">
        <v>37</v>
      </c>
      <c r="F4" s="3" t="s">
        <v>9</v>
      </c>
      <c r="G4" s="3" t="s">
        <v>38</v>
      </c>
      <c r="H4" s="3">
        <v>1</v>
      </c>
      <c r="I4" s="3">
        <v>2</v>
      </c>
      <c r="J4" s="3">
        <v>2</v>
      </c>
      <c r="K4" s="2">
        <v>2</v>
      </c>
      <c r="L4" s="2">
        <v>1</v>
      </c>
      <c r="M4" s="2">
        <v>1</v>
      </c>
      <c r="N4" s="2">
        <v>8</v>
      </c>
      <c r="O4" s="2" t="s">
        <v>36</v>
      </c>
      <c r="P4" s="2">
        <v>11</v>
      </c>
      <c r="Q4" s="2">
        <v>88</v>
      </c>
      <c r="R4" s="2">
        <v>0</v>
      </c>
      <c r="S4" s="2">
        <v>0</v>
      </c>
    </row>
    <row r="5" spans="1:19">
      <c r="A5" s="2" t="s">
        <v>8</v>
      </c>
      <c r="B5" s="2" t="s">
        <v>32</v>
      </c>
      <c r="C5" s="2">
        <v>1436912</v>
      </c>
      <c r="D5" s="2" t="s">
        <v>39</v>
      </c>
      <c r="E5" s="3" t="s">
        <v>37</v>
      </c>
      <c r="F5" s="3" t="s">
        <v>9</v>
      </c>
      <c r="G5" s="3" t="s">
        <v>38</v>
      </c>
      <c r="H5" s="3">
        <v>1</v>
      </c>
      <c r="I5" s="3">
        <v>2</v>
      </c>
      <c r="J5" s="3">
        <v>2</v>
      </c>
      <c r="K5" s="2">
        <v>2</v>
      </c>
      <c r="L5" s="2">
        <v>1</v>
      </c>
      <c r="M5" s="2">
        <v>1</v>
      </c>
      <c r="N5" s="2">
        <v>8</v>
      </c>
      <c r="O5" s="2" t="s">
        <v>39</v>
      </c>
      <c r="P5" s="2">
        <v>13</v>
      </c>
      <c r="Q5" s="2">
        <v>104</v>
      </c>
      <c r="R5" s="2">
        <v>0</v>
      </c>
      <c r="S5" s="2">
        <v>0</v>
      </c>
    </row>
    <row r="6" spans="1:19">
      <c r="A6" s="2" t="s">
        <v>8</v>
      </c>
      <c r="B6" s="2" t="s">
        <v>32</v>
      </c>
      <c r="C6" s="2">
        <v>1436913</v>
      </c>
      <c r="D6" s="2" t="s">
        <v>40</v>
      </c>
      <c r="E6" s="3" t="s">
        <v>37</v>
      </c>
      <c r="F6" s="3" t="s">
        <v>9</v>
      </c>
      <c r="G6" s="3" t="s">
        <v>38</v>
      </c>
      <c r="H6" s="3">
        <v>1</v>
      </c>
      <c r="I6" s="3">
        <v>2</v>
      </c>
      <c r="J6" s="3">
        <v>2</v>
      </c>
      <c r="K6" s="2">
        <v>2</v>
      </c>
      <c r="L6" s="2">
        <v>1</v>
      </c>
      <c r="M6" s="2">
        <v>1</v>
      </c>
      <c r="N6" s="2">
        <v>8</v>
      </c>
      <c r="O6" s="2" t="s">
        <v>40</v>
      </c>
      <c r="P6" s="2">
        <v>7</v>
      </c>
      <c r="Q6" s="2">
        <v>56</v>
      </c>
      <c r="R6" s="2">
        <v>0</v>
      </c>
      <c r="S6" s="2">
        <v>0</v>
      </c>
    </row>
    <row r="7" spans="1:19">
      <c r="A7" s="2" t="s">
        <v>8</v>
      </c>
      <c r="B7" s="2" t="s">
        <v>32</v>
      </c>
      <c r="C7" s="2">
        <v>1436914</v>
      </c>
      <c r="D7" s="2" t="s">
        <v>41</v>
      </c>
      <c r="E7" s="3" t="s">
        <v>37</v>
      </c>
      <c r="F7" s="3" t="s">
        <v>9</v>
      </c>
      <c r="G7" s="3" t="s">
        <v>38</v>
      </c>
      <c r="H7" s="3">
        <v>1</v>
      </c>
      <c r="I7" s="3">
        <v>2</v>
      </c>
      <c r="J7" s="3">
        <v>2</v>
      </c>
      <c r="K7" s="2">
        <v>2</v>
      </c>
      <c r="L7" s="2">
        <v>1</v>
      </c>
      <c r="M7" s="2">
        <v>1</v>
      </c>
      <c r="N7" s="2">
        <v>8</v>
      </c>
      <c r="O7" s="2" t="s">
        <v>41</v>
      </c>
      <c r="P7" s="2">
        <v>2</v>
      </c>
      <c r="Q7" s="2">
        <v>16</v>
      </c>
      <c r="R7" s="2">
        <v>0</v>
      </c>
      <c r="S7" s="2">
        <v>0</v>
      </c>
    </row>
    <row r="8" spans="1:19">
      <c r="A8" s="2" t="s">
        <v>8</v>
      </c>
      <c r="B8" s="2" t="s">
        <v>32</v>
      </c>
      <c r="C8" s="2">
        <v>1436915</v>
      </c>
      <c r="D8" s="2" t="s">
        <v>42</v>
      </c>
      <c r="E8" s="3" t="s">
        <v>37</v>
      </c>
      <c r="F8" s="3" t="s">
        <v>9</v>
      </c>
      <c r="G8" s="3" t="s">
        <v>38</v>
      </c>
      <c r="H8" s="3">
        <v>1</v>
      </c>
      <c r="I8" s="3">
        <v>2</v>
      </c>
      <c r="J8" s="3">
        <v>2</v>
      </c>
      <c r="K8" s="2">
        <v>2</v>
      </c>
      <c r="L8" s="2">
        <v>1</v>
      </c>
      <c r="M8" s="2">
        <v>1</v>
      </c>
      <c r="N8" s="2">
        <v>8</v>
      </c>
      <c r="O8" s="2" t="s">
        <v>42</v>
      </c>
      <c r="P8" s="2">
        <v>19</v>
      </c>
      <c r="Q8" s="2">
        <v>152</v>
      </c>
      <c r="R8" s="2">
        <v>0</v>
      </c>
      <c r="S8" s="2">
        <v>0</v>
      </c>
    </row>
    <row r="9" spans="1:19">
      <c r="A9" s="2" t="s">
        <v>8</v>
      </c>
      <c r="B9" s="2" t="s">
        <v>32</v>
      </c>
      <c r="C9" s="2">
        <v>1436916</v>
      </c>
      <c r="D9" s="2" t="s">
        <v>43</v>
      </c>
      <c r="E9" s="3" t="s">
        <v>37</v>
      </c>
      <c r="F9" s="3" t="s">
        <v>9</v>
      </c>
      <c r="G9" s="3" t="s">
        <v>38</v>
      </c>
      <c r="H9" s="3">
        <v>1</v>
      </c>
      <c r="I9" s="3">
        <v>2</v>
      </c>
      <c r="J9" s="3">
        <v>2</v>
      </c>
      <c r="K9" s="2">
        <v>2</v>
      </c>
      <c r="L9" s="2">
        <v>1</v>
      </c>
      <c r="M9" s="2">
        <v>1</v>
      </c>
      <c r="N9" s="2">
        <v>8</v>
      </c>
      <c r="O9" s="2" t="s">
        <v>43</v>
      </c>
      <c r="P9" s="2">
        <v>4</v>
      </c>
      <c r="Q9" s="2">
        <v>32</v>
      </c>
      <c r="R9" s="2">
        <v>0</v>
      </c>
      <c r="S9" s="2">
        <v>0</v>
      </c>
    </row>
    <row r="10" spans="1:19">
      <c r="A10" s="2" t="s">
        <v>8</v>
      </c>
      <c r="B10" s="2" t="s">
        <v>32</v>
      </c>
      <c r="C10" s="2">
        <v>1436917</v>
      </c>
      <c r="D10" s="2" t="s">
        <v>44</v>
      </c>
      <c r="E10" s="3" t="s">
        <v>37</v>
      </c>
      <c r="F10" s="3" t="s">
        <v>9</v>
      </c>
      <c r="G10" s="3" t="s">
        <v>38</v>
      </c>
      <c r="H10" s="3">
        <v>1</v>
      </c>
      <c r="I10" s="3">
        <v>2</v>
      </c>
      <c r="J10" s="3">
        <v>2</v>
      </c>
      <c r="K10" s="2">
        <v>2</v>
      </c>
      <c r="L10" s="2">
        <v>1</v>
      </c>
      <c r="M10" s="2">
        <v>1</v>
      </c>
      <c r="N10" s="2">
        <v>8</v>
      </c>
      <c r="O10" s="2" t="s">
        <v>44</v>
      </c>
      <c r="P10" s="2">
        <v>6</v>
      </c>
      <c r="Q10" s="2">
        <v>48</v>
      </c>
      <c r="R10" s="2">
        <v>0</v>
      </c>
      <c r="S10" s="2">
        <v>0</v>
      </c>
    </row>
    <row r="11" spans="1:19">
      <c r="A11" s="2" t="s">
        <v>8</v>
      </c>
      <c r="B11" s="2" t="s">
        <v>32</v>
      </c>
      <c r="C11" s="2">
        <v>1436918</v>
      </c>
      <c r="D11" s="2" t="s">
        <v>45</v>
      </c>
      <c r="E11" s="3" t="s">
        <v>37</v>
      </c>
      <c r="F11" s="3" t="s">
        <v>9</v>
      </c>
      <c r="G11" s="3" t="s">
        <v>38</v>
      </c>
      <c r="H11" s="3">
        <v>1</v>
      </c>
      <c r="I11" s="3">
        <v>2</v>
      </c>
      <c r="J11" s="3">
        <v>2</v>
      </c>
      <c r="K11" s="2">
        <v>2</v>
      </c>
      <c r="L11" s="2">
        <v>1</v>
      </c>
      <c r="M11" s="2">
        <v>1</v>
      </c>
      <c r="N11" s="2">
        <v>8</v>
      </c>
      <c r="O11" s="2" t="s">
        <v>45</v>
      </c>
      <c r="P11" s="2">
        <v>19</v>
      </c>
      <c r="Q11" s="2">
        <v>152</v>
      </c>
      <c r="R11" s="2">
        <v>0</v>
      </c>
      <c r="S11" s="2">
        <v>0</v>
      </c>
    </row>
    <row r="12" spans="1:19">
      <c r="A12" s="2" t="s">
        <v>8</v>
      </c>
      <c r="B12" s="2" t="s">
        <v>32</v>
      </c>
      <c r="C12" s="2">
        <v>1436920</v>
      </c>
      <c r="D12" s="2" t="s">
        <v>46</v>
      </c>
      <c r="E12" s="3" t="s">
        <v>37</v>
      </c>
      <c r="F12" s="3" t="s">
        <v>9</v>
      </c>
      <c r="G12" s="3" t="s">
        <v>38</v>
      </c>
      <c r="H12" s="3">
        <v>1</v>
      </c>
      <c r="I12" s="3">
        <v>2</v>
      </c>
      <c r="J12" s="3">
        <v>2</v>
      </c>
      <c r="K12" s="2">
        <v>2</v>
      </c>
      <c r="L12" s="2">
        <v>1</v>
      </c>
      <c r="M12" s="2">
        <v>1</v>
      </c>
      <c r="N12" s="2">
        <v>8</v>
      </c>
      <c r="O12" s="2" t="s">
        <v>46</v>
      </c>
      <c r="P12" s="2">
        <v>2</v>
      </c>
      <c r="Q12" s="2">
        <v>16</v>
      </c>
      <c r="R12" s="2">
        <v>0</v>
      </c>
      <c r="S12" s="2">
        <v>0</v>
      </c>
    </row>
    <row r="13" spans="1:19">
      <c r="A13" s="2" t="s">
        <v>8</v>
      </c>
      <c r="B13" s="2" t="s">
        <v>32</v>
      </c>
      <c r="C13" s="2">
        <v>1438420</v>
      </c>
      <c r="D13" s="2" t="s">
        <v>47</v>
      </c>
      <c r="E13" s="3" t="s">
        <v>48</v>
      </c>
      <c r="F13" s="3" t="s">
        <v>9</v>
      </c>
      <c r="G13" s="3" t="s">
        <v>38</v>
      </c>
      <c r="H13" s="3">
        <v>1</v>
      </c>
      <c r="I13" s="3">
        <v>2</v>
      </c>
      <c r="J13" s="3">
        <v>2</v>
      </c>
      <c r="K13" s="2">
        <v>2</v>
      </c>
      <c r="L13" s="2">
        <v>1</v>
      </c>
      <c r="M13" s="2">
        <v>1</v>
      </c>
      <c r="N13" s="2">
        <v>8</v>
      </c>
      <c r="O13" s="2" t="s">
        <v>47</v>
      </c>
      <c r="P13" s="2">
        <v>9</v>
      </c>
      <c r="Q13" s="2">
        <v>72</v>
      </c>
      <c r="R13" s="2">
        <v>0</v>
      </c>
      <c r="S13" s="2">
        <v>0</v>
      </c>
    </row>
    <row r="14" spans="1:19">
      <c r="A14" s="2" t="s">
        <v>8</v>
      </c>
      <c r="B14" s="2" t="s">
        <v>32</v>
      </c>
      <c r="C14" s="2">
        <v>1438422</v>
      </c>
      <c r="D14" s="2" t="s">
        <v>49</v>
      </c>
      <c r="E14" s="3" t="s">
        <v>48</v>
      </c>
      <c r="F14" s="3" t="s">
        <v>9</v>
      </c>
      <c r="G14" s="3" t="s">
        <v>38</v>
      </c>
      <c r="H14" s="3">
        <v>1</v>
      </c>
      <c r="I14" s="3">
        <v>2</v>
      </c>
      <c r="J14" s="3">
        <v>2</v>
      </c>
      <c r="K14" s="2">
        <v>2</v>
      </c>
      <c r="L14" s="2">
        <v>1</v>
      </c>
      <c r="M14" s="2">
        <v>1</v>
      </c>
      <c r="N14" s="2">
        <v>8</v>
      </c>
      <c r="O14" s="2" t="s">
        <v>49</v>
      </c>
      <c r="P14" s="2">
        <v>11</v>
      </c>
      <c r="Q14" s="2">
        <v>88</v>
      </c>
      <c r="R14" s="2">
        <v>0</v>
      </c>
      <c r="S14" s="2">
        <v>0</v>
      </c>
    </row>
    <row r="15" spans="1:19">
      <c r="A15" s="2" t="s">
        <v>8</v>
      </c>
      <c r="B15" s="2" t="s">
        <v>32</v>
      </c>
      <c r="C15" s="2">
        <v>1438424</v>
      </c>
      <c r="D15" s="2" t="s">
        <v>50</v>
      </c>
      <c r="E15" s="3" t="s">
        <v>48</v>
      </c>
      <c r="F15" s="3" t="s">
        <v>9</v>
      </c>
      <c r="G15" s="3" t="s">
        <v>51</v>
      </c>
      <c r="H15" s="3">
        <v>1</v>
      </c>
      <c r="I15" s="3">
        <v>2</v>
      </c>
      <c r="J15" s="3">
        <v>2</v>
      </c>
      <c r="K15" s="2">
        <v>2</v>
      </c>
      <c r="L15" s="2">
        <v>1</v>
      </c>
      <c r="M15" s="2">
        <v>1</v>
      </c>
      <c r="N15" s="2">
        <v>8</v>
      </c>
      <c r="O15" s="2" t="s">
        <v>50</v>
      </c>
      <c r="P15" s="2">
        <v>19</v>
      </c>
      <c r="Q15" s="2">
        <v>152</v>
      </c>
      <c r="R15" s="2">
        <v>0</v>
      </c>
      <c r="S15" s="2">
        <v>0</v>
      </c>
    </row>
    <row r="16" spans="1:19">
      <c r="A16" s="2" t="s">
        <v>8</v>
      </c>
      <c r="B16" s="2" t="s">
        <v>32</v>
      </c>
      <c r="C16" s="2">
        <v>1438425</v>
      </c>
      <c r="D16" s="2" t="s">
        <v>52</v>
      </c>
      <c r="E16" s="3" t="s">
        <v>48</v>
      </c>
      <c r="F16" s="3" t="s">
        <v>9</v>
      </c>
      <c r="G16" s="3" t="s">
        <v>53</v>
      </c>
      <c r="H16" s="3">
        <v>1</v>
      </c>
      <c r="I16" s="3">
        <v>2</v>
      </c>
      <c r="J16" s="3">
        <v>2</v>
      </c>
      <c r="K16" s="2">
        <v>2</v>
      </c>
      <c r="L16" s="2">
        <v>1</v>
      </c>
      <c r="M16" s="2">
        <v>1</v>
      </c>
      <c r="N16" s="2">
        <v>8</v>
      </c>
      <c r="O16" s="2" t="s">
        <v>52</v>
      </c>
      <c r="P16" s="2">
        <v>19</v>
      </c>
      <c r="Q16" s="2">
        <v>152</v>
      </c>
      <c r="R16" s="2">
        <v>0</v>
      </c>
      <c r="S16" s="2">
        <v>0</v>
      </c>
    </row>
    <row r="19" spans="1:40">
      <c r="A19" s="1" t="s">
        <v>74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</row>
    <row r="20" spans="1:40">
      <c r="A20" s="1" t="s">
        <v>61</v>
      </c>
      <c r="B20" s="1" t="s">
        <v>62</v>
      </c>
      <c r="C20" s="1" t="s">
        <v>63</v>
      </c>
      <c r="D20" s="1" t="s">
        <v>21</v>
      </c>
      <c r="E20" s="1" t="s">
        <v>64</v>
      </c>
      <c r="F20" s="1" t="s">
        <v>65</v>
      </c>
      <c r="G20" s="1" t="s">
        <v>66</v>
      </c>
      <c r="H20" s="1" t="s">
        <v>67</v>
      </c>
      <c r="I20" s="1" t="s">
        <v>13</v>
      </c>
      <c r="J20" s="1" t="s">
        <v>14</v>
      </c>
      <c r="K20" s="1" t="s">
        <v>15</v>
      </c>
      <c r="L20" s="1" t="s">
        <v>16</v>
      </c>
      <c r="M20" s="1" t="s">
        <v>17</v>
      </c>
      <c r="N20" s="1" t="s">
        <v>69</v>
      </c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</row>
    <row r="21" spans="1:14">
      <c r="A21" s="2" t="s">
        <v>8</v>
      </c>
      <c r="B21" s="2" t="s">
        <v>32</v>
      </c>
      <c r="C21" s="2">
        <v>1438402</v>
      </c>
      <c r="D21" s="2" t="s">
        <v>33</v>
      </c>
      <c r="E21" s="3" t="s">
        <v>34</v>
      </c>
      <c r="F21" s="3" t="s">
        <v>9</v>
      </c>
      <c r="G21" s="3" t="s">
        <v>35</v>
      </c>
      <c r="H21" s="3">
        <v>1</v>
      </c>
      <c r="I21" s="3">
        <v>94</v>
      </c>
      <c r="J21" s="3">
        <v>94</v>
      </c>
      <c r="K21" s="2">
        <v>94</v>
      </c>
      <c r="L21" s="2">
        <v>47</v>
      </c>
      <c r="M21" s="2">
        <v>47</v>
      </c>
      <c r="N21" s="2" t="s">
        <v>33</v>
      </c>
    </row>
    <row r="22" spans="1:14">
      <c r="A22" s="2" t="s">
        <v>8</v>
      </c>
      <c r="B22" s="2" t="s">
        <v>32</v>
      </c>
      <c r="C22" s="2">
        <v>1436910</v>
      </c>
      <c r="D22" s="2" t="s">
        <v>36</v>
      </c>
      <c r="E22" s="3" t="s">
        <v>37</v>
      </c>
      <c r="F22" s="3" t="s">
        <v>9</v>
      </c>
      <c r="G22" s="3" t="s">
        <v>38</v>
      </c>
      <c r="H22" s="3">
        <v>1</v>
      </c>
      <c r="I22" s="3">
        <v>22</v>
      </c>
      <c r="J22" s="3">
        <v>22</v>
      </c>
      <c r="K22" s="2">
        <v>22</v>
      </c>
      <c r="L22" s="2">
        <v>11</v>
      </c>
      <c r="M22" s="2">
        <v>11</v>
      </c>
      <c r="N22" s="2" t="s">
        <v>36</v>
      </c>
    </row>
    <row r="23" spans="1:14">
      <c r="A23" s="2" t="s">
        <v>8</v>
      </c>
      <c r="B23" s="2" t="s">
        <v>32</v>
      </c>
      <c r="C23" s="2">
        <v>1436912</v>
      </c>
      <c r="D23" s="2" t="s">
        <v>39</v>
      </c>
      <c r="E23" s="3" t="s">
        <v>37</v>
      </c>
      <c r="F23" s="3" t="s">
        <v>9</v>
      </c>
      <c r="G23" s="3" t="s">
        <v>38</v>
      </c>
      <c r="H23" s="3">
        <v>1</v>
      </c>
      <c r="I23" s="3">
        <v>26</v>
      </c>
      <c r="J23" s="3">
        <v>26</v>
      </c>
      <c r="K23" s="2">
        <v>26</v>
      </c>
      <c r="L23" s="2">
        <v>13</v>
      </c>
      <c r="M23" s="2">
        <v>13</v>
      </c>
      <c r="N23" s="2" t="s">
        <v>39</v>
      </c>
    </row>
    <row r="24" spans="1:14">
      <c r="A24" s="2" t="s">
        <v>8</v>
      </c>
      <c r="B24" s="2" t="s">
        <v>32</v>
      </c>
      <c r="C24" s="2">
        <v>1436913</v>
      </c>
      <c r="D24" s="2" t="s">
        <v>40</v>
      </c>
      <c r="E24" s="3" t="s">
        <v>37</v>
      </c>
      <c r="F24" s="3" t="s">
        <v>9</v>
      </c>
      <c r="G24" s="3" t="s">
        <v>38</v>
      </c>
      <c r="H24" s="3">
        <v>1</v>
      </c>
      <c r="I24" s="3">
        <v>14</v>
      </c>
      <c r="J24" s="3">
        <v>14</v>
      </c>
      <c r="K24" s="2">
        <v>14</v>
      </c>
      <c r="L24" s="2">
        <v>7</v>
      </c>
      <c r="M24" s="2">
        <v>7</v>
      </c>
      <c r="N24" s="2" t="s">
        <v>40</v>
      </c>
    </row>
    <row r="25" spans="1:14">
      <c r="A25" s="2" t="s">
        <v>8</v>
      </c>
      <c r="B25" s="2" t="s">
        <v>32</v>
      </c>
      <c r="C25" s="2">
        <v>1436914</v>
      </c>
      <c r="D25" s="2" t="s">
        <v>41</v>
      </c>
      <c r="E25" s="3" t="s">
        <v>37</v>
      </c>
      <c r="F25" s="3" t="s">
        <v>9</v>
      </c>
      <c r="G25" s="3" t="s">
        <v>38</v>
      </c>
      <c r="H25" s="3">
        <v>1</v>
      </c>
      <c r="I25" s="3">
        <v>4</v>
      </c>
      <c r="J25" s="3">
        <v>4</v>
      </c>
      <c r="K25" s="2">
        <v>4</v>
      </c>
      <c r="L25" s="2">
        <v>2</v>
      </c>
      <c r="M25" s="2">
        <v>2</v>
      </c>
      <c r="N25" s="2" t="s">
        <v>41</v>
      </c>
    </row>
    <row r="26" spans="1:14">
      <c r="A26" s="2" t="s">
        <v>8</v>
      </c>
      <c r="B26" s="2" t="s">
        <v>32</v>
      </c>
      <c r="C26" s="2">
        <v>1436915</v>
      </c>
      <c r="D26" s="2" t="s">
        <v>42</v>
      </c>
      <c r="E26" s="3" t="s">
        <v>37</v>
      </c>
      <c r="F26" s="3" t="s">
        <v>9</v>
      </c>
      <c r="G26" s="3" t="s">
        <v>38</v>
      </c>
      <c r="H26" s="3">
        <v>1</v>
      </c>
      <c r="I26" s="3">
        <v>38</v>
      </c>
      <c r="J26" s="3">
        <v>38</v>
      </c>
      <c r="K26" s="2">
        <v>38</v>
      </c>
      <c r="L26" s="2">
        <v>19</v>
      </c>
      <c r="M26" s="2">
        <v>19</v>
      </c>
      <c r="N26" s="2" t="s">
        <v>42</v>
      </c>
    </row>
    <row r="27" spans="1:14">
      <c r="A27" s="2" t="s">
        <v>8</v>
      </c>
      <c r="B27" s="2" t="s">
        <v>32</v>
      </c>
      <c r="C27" s="2">
        <v>1436916</v>
      </c>
      <c r="D27" s="2" t="s">
        <v>43</v>
      </c>
      <c r="E27" s="3" t="s">
        <v>37</v>
      </c>
      <c r="F27" s="3" t="s">
        <v>9</v>
      </c>
      <c r="G27" s="3" t="s">
        <v>38</v>
      </c>
      <c r="H27" s="3">
        <v>1</v>
      </c>
      <c r="I27" s="3">
        <v>8</v>
      </c>
      <c r="J27" s="3">
        <v>8</v>
      </c>
      <c r="K27" s="2">
        <v>8</v>
      </c>
      <c r="L27" s="2">
        <v>4</v>
      </c>
      <c r="M27" s="2">
        <v>4</v>
      </c>
      <c r="N27" s="2" t="s">
        <v>43</v>
      </c>
    </row>
    <row r="28" spans="1:14">
      <c r="A28" s="2" t="s">
        <v>8</v>
      </c>
      <c r="B28" s="2" t="s">
        <v>32</v>
      </c>
      <c r="C28" s="2">
        <v>1436917</v>
      </c>
      <c r="D28" s="2" t="s">
        <v>44</v>
      </c>
      <c r="E28" s="3" t="s">
        <v>37</v>
      </c>
      <c r="F28" s="3" t="s">
        <v>9</v>
      </c>
      <c r="G28" s="3" t="s">
        <v>38</v>
      </c>
      <c r="H28" s="3">
        <v>1</v>
      </c>
      <c r="I28" s="3">
        <v>12</v>
      </c>
      <c r="J28" s="3">
        <v>12</v>
      </c>
      <c r="K28" s="2">
        <v>12</v>
      </c>
      <c r="L28" s="2">
        <v>6</v>
      </c>
      <c r="M28" s="2">
        <v>6</v>
      </c>
      <c r="N28" s="2" t="s">
        <v>44</v>
      </c>
    </row>
    <row r="29" spans="1:14">
      <c r="A29" s="2" t="s">
        <v>8</v>
      </c>
      <c r="B29" s="2" t="s">
        <v>32</v>
      </c>
      <c r="C29" s="2">
        <v>1436918</v>
      </c>
      <c r="D29" s="2" t="s">
        <v>45</v>
      </c>
      <c r="E29" s="3" t="s">
        <v>37</v>
      </c>
      <c r="F29" s="3" t="s">
        <v>9</v>
      </c>
      <c r="G29" s="3" t="s">
        <v>38</v>
      </c>
      <c r="H29" s="3">
        <v>1</v>
      </c>
      <c r="I29" s="3">
        <v>38</v>
      </c>
      <c r="J29" s="3">
        <v>38</v>
      </c>
      <c r="K29" s="2">
        <v>38</v>
      </c>
      <c r="L29" s="2">
        <v>19</v>
      </c>
      <c r="M29" s="2">
        <v>19</v>
      </c>
      <c r="N29" s="2" t="s">
        <v>45</v>
      </c>
    </row>
    <row r="30" spans="1:14">
      <c r="A30" s="2" t="s">
        <v>8</v>
      </c>
      <c r="B30" s="2" t="s">
        <v>32</v>
      </c>
      <c r="C30" s="2">
        <v>1436920</v>
      </c>
      <c r="D30" s="2" t="s">
        <v>46</v>
      </c>
      <c r="E30" s="3" t="s">
        <v>37</v>
      </c>
      <c r="F30" s="3" t="s">
        <v>9</v>
      </c>
      <c r="G30" s="3" t="s">
        <v>38</v>
      </c>
      <c r="H30" s="3">
        <v>1</v>
      </c>
      <c r="I30" s="3">
        <v>4</v>
      </c>
      <c r="J30" s="3">
        <v>4</v>
      </c>
      <c r="K30" s="2">
        <v>4</v>
      </c>
      <c r="L30" s="2">
        <v>2</v>
      </c>
      <c r="M30" s="2">
        <v>2</v>
      </c>
      <c r="N30" s="2" t="s">
        <v>46</v>
      </c>
    </row>
    <row r="31" spans="1:14">
      <c r="A31" s="2" t="s">
        <v>8</v>
      </c>
      <c r="B31" s="2" t="s">
        <v>32</v>
      </c>
      <c r="C31" s="2">
        <v>1438420</v>
      </c>
      <c r="D31" s="2" t="s">
        <v>47</v>
      </c>
      <c r="E31" s="3" t="s">
        <v>48</v>
      </c>
      <c r="F31" s="3" t="s">
        <v>9</v>
      </c>
      <c r="G31" s="3" t="s">
        <v>38</v>
      </c>
      <c r="H31" s="3">
        <v>1</v>
      </c>
      <c r="I31" s="3">
        <v>18</v>
      </c>
      <c r="J31" s="3">
        <v>18</v>
      </c>
      <c r="K31" s="2">
        <v>18</v>
      </c>
      <c r="L31" s="2">
        <v>9</v>
      </c>
      <c r="M31" s="2">
        <v>9</v>
      </c>
      <c r="N31" s="2" t="s">
        <v>47</v>
      </c>
    </row>
    <row r="32" spans="1:14">
      <c r="A32" s="2" t="s">
        <v>8</v>
      </c>
      <c r="B32" s="2" t="s">
        <v>32</v>
      </c>
      <c r="C32" s="2">
        <v>1438422</v>
      </c>
      <c r="D32" s="2" t="s">
        <v>49</v>
      </c>
      <c r="E32" s="3" t="s">
        <v>48</v>
      </c>
      <c r="F32" s="3" t="s">
        <v>9</v>
      </c>
      <c r="G32" s="3" t="s">
        <v>38</v>
      </c>
      <c r="H32" s="3">
        <v>1</v>
      </c>
      <c r="I32" s="3">
        <v>22</v>
      </c>
      <c r="J32" s="3">
        <v>22</v>
      </c>
      <c r="K32" s="2">
        <v>22</v>
      </c>
      <c r="L32" s="2">
        <v>11</v>
      </c>
      <c r="M32" s="2">
        <v>11</v>
      </c>
      <c r="N32" s="2" t="s">
        <v>49</v>
      </c>
    </row>
    <row r="33" spans="1:14">
      <c r="A33" s="2" t="s">
        <v>8</v>
      </c>
      <c r="B33" s="2" t="s">
        <v>32</v>
      </c>
      <c r="C33" s="2">
        <v>1438424</v>
      </c>
      <c r="D33" s="2" t="s">
        <v>50</v>
      </c>
      <c r="E33" s="3" t="s">
        <v>48</v>
      </c>
      <c r="F33" s="3" t="s">
        <v>9</v>
      </c>
      <c r="G33" s="3" t="s">
        <v>51</v>
      </c>
      <c r="H33" s="3">
        <v>1</v>
      </c>
      <c r="I33" s="3">
        <v>38</v>
      </c>
      <c r="J33" s="3">
        <v>38</v>
      </c>
      <c r="K33" s="2">
        <v>38</v>
      </c>
      <c r="L33" s="2">
        <v>19</v>
      </c>
      <c r="M33" s="2">
        <v>19</v>
      </c>
      <c r="N33" s="2" t="s">
        <v>50</v>
      </c>
    </row>
    <row r="34" spans="1:14">
      <c r="A34" s="2" t="s">
        <v>8</v>
      </c>
      <c r="B34" s="2" t="s">
        <v>32</v>
      </c>
      <c r="C34" s="2">
        <v>1438425</v>
      </c>
      <c r="D34" s="2" t="s">
        <v>52</v>
      </c>
      <c r="E34" s="3" t="s">
        <v>48</v>
      </c>
      <c r="F34" s="3" t="s">
        <v>9</v>
      </c>
      <c r="G34" s="3" t="s">
        <v>53</v>
      </c>
      <c r="H34" s="3">
        <v>1</v>
      </c>
      <c r="I34" s="3">
        <v>38</v>
      </c>
      <c r="J34" s="3">
        <v>38</v>
      </c>
      <c r="K34" s="2">
        <v>38</v>
      </c>
      <c r="L34" s="2">
        <v>19</v>
      </c>
      <c r="M34" s="2">
        <v>19</v>
      </c>
      <c r="N34" s="2" t="s">
        <v>52</v>
      </c>
    </row>
  </sheetData>
  <mergeCells count="2">
    <mergeCell ref="A1:R1"/>
    <mergeCell ref="A19:N19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价格牌数量</vt:lpstr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2024-09-11T01:04:00Z</dcterms:created>
  <dcterms:modified xsi:type="dcterms:W3CDTF">2024-10-11T06:17:17Z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EBA1BC42BBF54DC886D37F9F2527F8AF_12</vt:lpwstr>
  </property>
  <property fmtid="{D5CDD505-2E9C-101B-9397-08002B2CF9AE}" pid="3" name="KSOProductBuildVer">
    <vt:lpwstr>2052-12.1.0.18543</vt:lpwstr>
  </property>
</Properties>
</file>