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3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<sst xmlns="http://schemas.openxmlformats.org/spreadsheetml/2006/main" count="293" uniqueCount="68">
  <si>
    <t>ColorCode-Name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</si>
  <si>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</si>
  <si>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</si>
  <si>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</si>
  <si>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</si>
  <si>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</si>
  <si>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</si>
  <si>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</si>
  <si>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</si>
  <si>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WT46 - OFF WHITE</t>
  </si>
  <si>
    <t>有价格</t>
  </si>
  <si>
    <t>s-xl</t>
  </si>
  <si>
    <t>无xs</t>
  </si>
  <si>
    <t>无xxl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</si>
  <si>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</si>
  <si>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</si>
  <si>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</si>
  <si>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</si>
  <si>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</si>
  <si>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</si>
  <si>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</si>
  <si>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</si>
  <si>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</si>
  <si>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r>
      <t>涉及</t>
    </r>
    <r>
      <rPr>
        <sz val="11"/>
        <rFont val="Calibri"/>
        <charset val="134"/>
      </rPr>
      <t>PO</t>
    </r>
  </si>
  <si>
    <t>D7843AX</t>
  </si>
  <si>
    <t>1445455/1445456/1445457/1445464/1445465/1445751</t>
  </si>
  <si>
    <t>1445448/1445451/1445452/1445453/1445454</t>
  </si>
  <si>
    <t>1445458/1445459/1445460/1445461/1445462/1445463</t>
  </si>
  <si>
    <t>尺码吊牌数量</t>
  </si>
  <si>
    <t>Total Order</t>
  </si>
  <si>
    <t>Style Code</t>
  </si>
  <si>
    <t>Season</t>
  </si>
  <si>
    <t>Order Number</t>
  </si>
  <si>
    <t>Prepack Code</t>
  </si>
  <si>
    <t>Qty. In A Blister</t>
  </si>
  <si>
    <t>Delivery Country</t>
  </si>
  <si>
    <t>Total Blister</t>
  </si>
  <si>
    <t>Total Open Quantity</t>
  </si>
  <si>
    <t>25 SP</t>
  </si>
  <si>
    <t>D7843AXAAA</t>
  </si>
  <si>
    <t>AZERBAIJAN</t>
  </si>
  <si>
    <t>D7843AXAAA1</t>
  </si>
  <si>
    <t>EGYPT</t>
  </si>
  <si>
    <t>NORTH IRAQ</t>
  </si>
  <si>
    <t>MOROCCO</t>
  </si>
  <si>
    <t>SOUTH IRAQ</t>
  </si>
  <si>
    <t>D7843AXAAA2</t>
  </si>
  <si>
    <t>GEORGIA</t>
  </si>
  <si>
    <t>UZBEKISTAN</t>
  </si>
  <si>
    <t>UKRAINE</t>
  </si>
  <si>
    <t>D7843AXAAA3</t>
  </si>
  <si>
    <t>BOSNIA</t>
  </si>
  <si>
    <t>MACEDONIA</t>
  </si>
  <si>
    <t>SERBIA</t>
  </si>
  <si>
    <t>ALBANIA</t>
  </si>
  <si>
    <t>MOLDOVA</t>
  </si>
  <si>
    <t>MONTENEGRO</t>
  </si>
  <si>
    <t>D7843AXTOP5D</t>
  </si>
  <si>
    <t>TOPTAN-5</t>
  </si>
  <si>
    <t>D7843AXTOP7D</t>
  </si>
  <si>
    <t>TOPTAN-7</t>
  </si>
  <si>
    <t>D7843AXKZKD</t>
  </si>
  <si>
    <t>KAZAKHSTAN</t>
  </si>
  <si>
    <t>Total Order By Sizes</t>
  </si>
  <si>
    <r>
      <t>无</t>
    </r>
    <r>
      <rPr>
        <sz val="11"/>
        <rFont val="Calibri"/>
        <charset val="134"/>
      </rPr>
      <t>xxl</t>
    </r>
  </si>
  <si>
    <t>洗标数量</t>
  </si>
  <si>
    <t>金色洗标</t>
  </si>
  <si>
    <t>白色洗标数量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</si>
</sst>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176" fontId="0" fillId="5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2" fillId="3" borderId="0" xfId="0" applyNumberFormat="1" applyFont="1" applyFill="1"/>
    <xf numFmtId="0" fontId="2" fillId="4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361950</xdr:colOff>
      <xdr:row>18</xdr:row>
      <xdr:rowOff>158750</xdr:rowOff>
    </xdr:from>
    <xdr:to>
      <xdr:col>1</xdr:col>
      <xdr:colOff>1257300</xdr:colOff>
      <xdr:row>26</xdr:row>
      <xdr:rowOff>127000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4025900"/>
          <a:ext cx="1504950" cy="1441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0"/>
  <sheetViews>
    <sheetView tabSelected="1" topLeftCell="A6" workbookViewId="0">
      <selection activeCell="G17" sqref="G17"/>
    </sheetView>
  </sheetViews>
  <sheetFormatPr defaultColWidth="8.72727272727273" defaultRowHeight="14.5"/>
  <cols>
    <col min="2" max="2" width="18.5454545454545"/>
    <col min="3" max="3" width="7.72727272727273"/>
    <col min="4" max="4" width="9.81818181818182"/>
    <col min="5" max="6" width="11.0909090909091"/>
    <col min="7" max="7" width="11.6363636363636"/>
    <col min="8" max="10" width="11.0909090909091"/>
    <col min="11" max="11" width="36.0909090909091" customWidth="1"/>
  </cols>
  <sheetData>
    <row r="3" spans="2:10">
      <c r="B3" t="s">
        <v>0</v>
      </c>
      <c r="C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</row>
    <row r="4" spans="2:10">
      <c r="B4" t="s">
        <v>9</v>
      </c>
      <c r="C4"/>
      <c r="D4"/>
      <c r="E4">
        <v>151</v>
      </c>
      <c r="F4">
        <v>1601</v>
      </c>
      <c r="G4">
        <v>2491</v>
      </c>
      <c r="H4">
        <v>1780</v>
      </c>
      <c r="I4">
        <v>1660</v>
      </c>
      <c r="J4">
        <v>299</v>
      </c>
    </row>
    <row r="5" spans="3:10">
      <c r="C5" t="s">
        <v>10</v>
      </c>
      <c r="D5"/>
      <c r="E5">
        <v>151</v>
      </c>
      <c r="F5">
        <v>1601</v>
      </c>
      <c r="G5">
        <v>2491</v>
      </c>
      <c r="H5">
        <v>1780</v>
      </c>
      <c r="I5">
        <v>1660</v>
      </c>
      <c r="J5">
        <v>299</v>
      </c>
    </row>
    <row r="6" spans="4:10">
      <c r="D6" t="s">
        <v>11</v>
      </c>
      <c r="E6">
        <v>0</v>
      </c>
      <c r="F6">
        <v>880</v>
      </c>
      <c r="G6">
        <v>1320</v>
      </c>
      <c r="H6">
        <v>880</v>
      </c>
      <c r="I6">
        <v>880</v>
      </c>
      <c r="J6">
        <v>0</v>
      </c>
    </row>
    <row r="7" spans="4:10">
      <c r="D7" t="s">
        <v>12</v>
      </c>
      <c r="E7">
        <v>0</v>
      </c>
      <c r="F7">
        <v>419</v>
      </c>
      <c r="G7">
        <v>718</v>
      </c>
      <c r="H7">
        <v>598</v>
      </c>
      <c r="I7">
        <v>478</v>
      </c>
      <c r="J7">
        <v>299</v>
      </c>
    </row>
    <row r="8" spans="4:10">
      <c r="D8" t="s">
        <v>13</v>
      </c>
      <c r="E8">
        <v>151</v>
      </c>
      <c r="F8">
        <v>302</v>
      </c>
      <c r="G8">
        <v>453</v>
      </c>
      <c r="H8">
        <v>302</v>
      </c>
      <c r="I8">
        <v>302</v>
      </c>
      <c r="J8">
        <v>0</v>
      </c>
    </row>
    <row r="9" spans="2:10">
      <c r="B9" t="s">
        <v>14</v>
      </c>
      <c r="C9"/>
      <c r="D9"/>
      <c r="E9">
        <v>151</v>
      </c>
      <c r="F9">
        <v>1601</v>
      </c>
      <c r="G9">
        <v>2491</v>
      </c>
      <c r="H9">
        <v>1780</v>
      </c>
      <c r="I9">
        <v>1660</v>
      </c>
      <c r="J9">
        <v>299</v>
      </c>
    </row>
    <row r="11" spans="1:11">
      <c r="A11" s="23" t="s">
        <v>15</v>
      </c>
      <c r="B11" s="23" t="s">
        <v>16</v>
      </c>
      <c r="C11" s="23" t="s">
        <v>1</v>
      </c>
      <c r="D11" s="23" t="s">
        <v>2</v>
      </c>
      <c r="E11" s="16" t="s">
        <v>17</v>
      </c>
      <c r="F11" s="16" t="s">
        <v>18</v>
      </c>
      <c r="G11" s="16" t="s">
        <v>19</v>
      </c>
      <c r="H11" s="16" t="s">
        <v>20</v>
      </c>
      <c r="I11" s="16" t="s">
        <v>21</v>
      </c>
      <c r="J11" s="16" t="s">
        <v>22</v>
      </c>
      <c r="K11" s="23" t="s">
        <v>23</v>
      </c>
    </row>
    <row r="12" ht="29" spans="1:11">
      <c r="A12" s="24" t="s">
        <v>24</v>
      </c>
      <c r="B12" s="24" t="s">
        <v>9</v>
      </c>
      <c r="C12" s="25" t="s">
        <v>10</v>
      </c>
      <c r="D12" s="24" t="s">
        <v>11</v>
      </c>
      <c r="E12" s="26">
        <v>0</v>
      </c>
      <c r="F12" s="26">
        <f>F6*1.05</f>
        <v>924</v>
      </c>
      <c r="G12" s="26">
        <f>G6*1.05</f>
        <v>1386</v>
      </c>
      <c r="H12" s="26">
        <f>H6*1.05</f>
        <v>924</v>
      </c>
      <c r="I12" s="26">
        <f>I6*1.05</f>
        <v>924</v>
      </c>
      <c r="J12" s="26">
        <v>0</v>
      </c>
      <c r="K12" s="24" t="s">
        <v>25</v>
      </c>
    </row>
    <row r="13" ht="29" spans="1:11">
      <c r="A13" s="24"/>
      <c r="B13" s="24"/>
      <c r="C13" s="25"/>
      <c r="D13" s="24" t="s">
        <v>12</v>
      </c>
      <c r="E13" s="26">
        <v>0</v>
      </c>
      <c r="F13" s="26">
        <f>F7*1.05</f>
        <v>439.95</v>
      </c>
      <c r="G13" s="26">
        <f>G7*1.05</f>
        <v>753.9</v>
      </c>
      <c r="H13" s="26">
        <f>H7*1.05</f>
        <v>627.9</v>
      </c>
      <c r="I13" s="26">
        <f>I7*1.05</f>
        <v>501.9</v>
      </c>
      <c r="J13" s="26">
        <f>J7*1.05</f>
        <v>313.95</v>
      </c>
      <c r="K13" s="24" t="s">
        <v>26</v>
      </c>
    </row>
    <row r="14" ht="29" spans="1:11">
      <c r="A14" s="24"/>
      <c r="B14" s="24"/>
      <c r="C14" s="25"/>
      <c r="D14" s="24" t="s">
        <v>13</v>
      </c>
      <c r="E14" s="26">
        <f>E8*1.05</f>
        <v>158.55</v>
      </c>
      <c r="F14" s="26">
        <f>F8*1.05</f>
        <v>317.1</v>
      </c>
      <c r="G14" s="26">
        <f>G8*1.05</f>
        <v>475.65</v>
      </c>
      <c r="H14" s="26">
        <f>H8*1.05</f>
        <v>317.1</v>
      </c>
      <c r="I14" s="26">
        <f>I8*1.05</f>
        <v>317.1</v>
      </c>
      <c r="J14" s="26">
        <v>0</v>
      </c>
      <c r="K14" s="24" t="s">
        <v>27</v>
      </c>
    </row>
    <row r="18" spans="5:5">
      <c r="E18" t="s">
        <v>24</v>
      </c>
    </row>
    <row r="19" spans="3:10">
      <c r="C19" s="19" t="s">
        <v>28</v>
      </c>
      <c r="D19"/>
      <c r="E19" s="16" t="s">
        <v>17</v>
      </c>
      <c r="F19" s="16" t="s">
        <v>18</v>
      </c>
      <c r="G19" s="16" t="s">
        <v>19</v>
      </c>
      <c r="H19" s="16" t="s">
        <v>20</v>
      </c>
      <c r="I19" s="16" t="s">
        <v>21</v>
      </c>
      <c r="J19" s="16" t="s">
        <v>22</v>
      </c>
    </row>
    <row r="20" spans="5:10">
      <c r="E20" s="17">
        <v>158.55</v>
      </c>
      <c r="F20" s="17">
        <v>1681.05</v>
      </c>
      <c r="G20" s="17">
        <v>2615.55</v>
      </c>
      <c r="H20" s="17">
        <v>1869</v>
      </c>
      <c r="I20" s="17">
        <v>1743</v>
      </c>
      <c r="J20" s="17">
        <v>313.95</v>
      </c>
    </row>
  </sheetData>
  <mergeCells count="3">
    <mergeCell ref="A12:A14"/>
    <mergeCell ref="B12:B14"/>
    <mergeCell ref="C12:C14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2"/>
  <sheetViews>
    <sheetView topLeftCell="A37" workbookViewId="0">
      <selection activeCell="F51" sqref="F51:K5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8.0181818181818" customWidth="1"/>
    <col min="5" max="5" width="15.5090909090909" customWidth="1"/>
    <col min="6" max="11" width="9.14545454545454" customWidth="1"/>
    <col min="12" max="13" width="16.4545454545455" customWidth="1"/>
    <col min="14" max="14" width="12.2" customWidth="1"/>
    <col min="15" max="15" width="19.7363636363636" customWidth="1"/>
    <col min="16" max="35" width="9.14545454545454" customWidth="1"/>
  </cols>
  <sheetData>
    <row r="1" spans="1:35">
      <c r="A1" s="4" t="s">
        <v>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>
      <c r="A2" s="4" t="s">
        <v>30</v>
      </c>
      <c r="B2" s="4" t="s">
        <v>31</v>
      </c>
      <c r="C2" s="4" t="s">
        <v>32</v>
      </c>
      <c r="D2" s="4" t="s">
        <v>0</v>
      </c>
      <c r="E2" s="4" t="s">
        <v>33</v>
      </c>
      <c r="F2" s="4" t="s">
        <v>17</v>
      </c>
      <c r="G2" s="4" t="s">
        <v>18</v>
      </c>
      <c r="H2" s="4" t="s">
        <v>19</v>
      </c>
      <c r="I2" s="4" t="s">
        <v>20</v>
      </c>
      <c r="J2" s="4" t="s">
        <v>21</v>
      </c>
      <c r="K2" s="4" t="s">
        <v>22</v>
      </c>
      <c r="L2" s="4" t="s">
        <v>34</v>
      </c>
      <c r="M2" s="4" t="s">
        <v>35</v>
      </c>
      <c r="N2" s="4" t="s">
        <v>36</v>
      </c>
      <c r="O2" s="4" t="s">
        <v>37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15">
      <c r="A3" s="5" t="s">
        <v>24</v>
      </c>
      <c r="B3" s="5" t="s">
        <v>38</v>
      </c>
      <c r="C3" s="5">
        <v>1445448</v>
      </c>
      <c r="D3" s="6" t="s">
        <v>9</v>
      </c>
      <c r="E3" s="6" t="s">
        <v>39</v>
      </c>
      <c r="F3" s="6">
        <v>0</v>
      </c>
      <c r="G3" s="6">
        <v>2</v>
      </c>
      <c r="H3" s="6">
        <v>3</v>
      </c>
      <c r="I3" s="5">
        <v>2</v>
      </c>
      <c r="J3" s="5">
        <v>1</v>
      </c>
      <c r="K3" s="5">
        <v>1</v>
      </c>
      <c r="L3" s="5">
        <v>9</v>
      </c>
      <c r="M3" s="5" t="s">
        <v>40</v>
      </c>
      <c r="N3" s="5">
        <v>120</v>
      </c>
      <c r="O3" s="5">
        <v>1080</v>
      </c>
    </row>
    <row r="4" spans="1:15">
      <c r="A4" s="5" t="s">
        <v>24</v>
      </c>
      <c r="B4" s="5" t="s">
        <v>38</v>
      </c>
      <c r="C4" s="5">
        <v>1445451</v>
      </c>
      <c r="D4" s="6" t="s">
        <v>9</v>
      </c>
      <c r="E4" s="6" t="s">
        <v>41</v>
      </c>
      <c r="F4" s="6">
        <v>0</v>
      </c>
      <c r="G4" s="6">
        <v>1</v>
      </c>
      <c r="H4" s="6">
        <v>2</v>
      </c>
      <c r="I4" s="5">
        <v>2</v>
      </c>
      <c r="J4" s="5">
        <v>2</v>
      </c>
      <c r="K4" s="5">
        <v>1</v>
      </c>
      <c r="L4" s="5">
        <v>8</v>
      </c>
      <c r="M4" s="5" t="s">
        <v>42</v>
      </c>
      <c r="N4" s="5">
        <v>62</v>
      </c>
      <c r="O4" s="5">
        <v>496</v>
      </c>
    </row>
    <row r="5" spans="1:15">
      <c r="A5" s="5" t="s">
        <v>24</v>
      </c>
      <c r="B5" s="5" t="s">
        <v>38</v>
      </c>
      <c r="C5" s="5">
        <v>1445452</v>
      </c>
      <c r="D5" s="6" t="s">
        <v>9</v>
      </c>
      <c r="E5" s="6" t="s">
        <v>41</v>
      </c>
      <c r="F5" s="6">
        <v>0</v>
      </c>
      <c r="G5" s="6">
        <v>1</v>
      </c>
      <c r="H5" s="6">
        <v>2</v>
      </c>
      <c r="I5" s="5">
        <v>2</v>
      </c>
      <c r="J5" s="5">
        <v>2</v>
      </c>
      <c r="K5" s="5">
        <v>1</v>
      </c>
      <c r="L5" s="5">
        <v>8</v>
      </c>
      <c r="M5" s="5" t="s">
        <v>43</v>
      </c>
      <c r="N5" s="5">
        <v>41</v>
      </c>
      <c r="O5" s="5">
        <v>328</v>
      </c>
    </row>
    <row r="6" spans="1:15">
      <c r="A6" s="5" t="s">
        <v>24</v>
      </c>
      <c r="B6" s="5" t="s">
        <v>38</v>
      </c>
      <c r="C6" s="5">
        <v>1445453</v>
      </c>
      <c r="D6" s="6" t="s">
        <v>9</v>
      </c>
      <c r="E6" s="6" t="s">
        <v>41</v>
      </c>
      <c r="F6" s="6">
        <v>0</v>
      </c>
      <c r="G6" s="6">
        <v>1</v>
      </c>
      <c r="H6" s="6">
        <v>2</v>
      </c>
      <c r="I6" s="5">
        <v>2</v>
      </c>
      <c r="J6" s="5">
        <v>2</v>
      </c>
      <c r="K6" s="5">
        <v>1</v>
      </c>
      <c r="L6" s="5">
        <v>8</v>
      </c>
      <c r="M6" s="5" t="s">
        <v>44</v>
      </c>
      <c r="N6" s="5">
        <v>40</v>
      </c>
      <c r="O6" s="5">
        <v>320</v>
      </c>
    </row>
    <row r="7" spans="1:15">
      <c r="A7" s="5" t="s">
        <v>24</v>
      </c>
      <c r="B7" s="5" t="s">
        <v>38</v>
      </c>
      <c r="C7" s="5">
        <v>1445454</v>
      </c>
      <c r="D7" s="6" t="s">
        <v>9</v>
      </c>
      <c r="E7" s="6" t="s">
        <v>41</v>
      </c>
      <c r="F7" s="6">
        <v>0</v>
      </c>
      <c r="G7" s="6">
        <v>1</v>
      </c>
      <c r="H7" s="6">
        <v>2</v>
      </c>
      <c r="I7" s="5">
        <v>2</v>
      </c>
      <c r="J7" s="5">
        <v>2</v>
      </c>
      <c r="K7" s="5">
        <v>1</v>
      </c>
      <c r="L7" s="5">
        <v>8</v>
      </c>
      <c r="M7" s="5" t="s">
        <v>45</v>
      </c>
      <c r="N7" s="5">
        <v>36</v>
      </c>
      <c r="O7" s="5">
        <v>288</v>
      </c>
    </row>
    <row r="8" spans="1:15">
      <c r="A8" s="5" t="s">
        <v>24</v>
      </c>
      <c r="B8" s="5" t="s">
        <v>38</v>
      </c>
      <c r="C8" s="5">
        <v>1445455</v>
      </c>
      <c r="D8" s="6" t="s">
        <v>9</v>
      </c>
      <c r="E8" s="6" t="s">
        <v>46</v>
      </c>
      <c r="F8" s="6">
        <v>0</v>
      </c>
      <c r="G8" s="6">
        <v>2</v>
      </c>
      <c r="H8" s="6">
        <v>3</v>
      </c>
      <c r="I8" s="5">
        <v>2</v>
      </c>
      <c r="J8" s="5">
        <v>2</v>
      </c>
      <c r="K8" s="5">
        <v>0</v>
      </c>
      <c r="L8" s="5">
        <v>9</v>
      </c>
      <c r="M8" s="5" t="s">
        <v>47</v>
      </c>
      <c r="N8" s="5">
        <v>57</v>
      </c>
      <c r="O8" s="5">
        <v>513</v>
      </c>
    </row>
    <row r="9" spans="1:15">
      <c r="A9" s="5" t="s">
        <v>24</v>
      </c>
      <c r="B9" s="5" t="s">
        <v>38</v>
      </c>
      <c r="C9" s="5">
        <v>1445456</v>
      </c>
      <c r="D9" s="6" t="s">
        <v>9</v>
      </c>
      <c r="E9" s="6" t="s">
        <v>46</v>
      </c>
      <c r="F9" s="6">
        <v>0</v>
      </c>
      <c r="G9" s="6">
        <v>2</v>
      </c>
      <c r="H9" s="6">
        <v>3</v>
      </c>
      <c r="I9" s="5">
        <v>2</v>
      </c>
      <c r="J9" s="5">
        <v>2</v>
      </c>
      <c r="K9" s="5">
        <v>0</v>
      </c>
      <c r="L9" s="5">
        <v>9</v>
      </c>
      <c r="M9" s="5" t="s">
        <v>48</v>
      </c>
      <c r="N9" s="5">
        <v>18</v>
      </c>
      <c r="O9" s="5">
        <v>162</v>
      </c>
    </row>
    <row r="10" spans="1:15">
      <c r="A10" s="5" t="s">
        <v>24</v>
      </c>
      <c r="B10" s="5" t="s">
        <v>38</v>
      </c>
      <c r="C10" s="5">
        <v>1445457</v>
      </c>
      <c r="D10" s="6" t="s">
        <v>9</v>
      </c>
      <c r="E10" s="6" t="s">
        <v>46</v>
      </c>
      <c r="F10" s="6">
        <v>0</v>
      </c>
      <c r="G10" s="6">
        <v>2</v>
      </c>
      <c r="H10" s="6">
        <v>3</v>
      </c>
      <c r="I10" s="5">
        <v>2</v>
      </c>
      <c r="J10" s="5">
        <v>2</v>
      </c>
      <c r="K10" s="5">
        <v>0</v>
      </c>
      <c r="L10" s="5">
        <v>9</v>
      </c>
      <c r="M10" s="5" t="s">
        <v>49</v>
      </c>
      <c r="N10" s="5">
        <v>55</v>
      </c>
      <c r="O10" s="5">
        <v>495</v>
      </c>
    </row>
    <row r="11" spans="1:15">
      <c r="A11" s="5" t="s">
        <v>24</v>
      </c>
      <c r="B11" s="5" t="s">
        <v>38</v>
      </c>
      <c r="C11" s="5">
        <v>1445458</v>
      </c>
      <c r="D11" s="6" t="s">
        <v>9</v>
      </c>
      <c r="E11" s="6" t="s">
        <v>50</v>
      </c>
      <c r="F11" s="6">
        <v>1</v>
      </c>
      <c r="G11" s="6">
        <v>2</v>
      </c>
      <c r="H11" s="6">
        <v>3</v>
      </c>
      <c r="I11" s="5">
        <v>2</v>
      </c>
      <c r="J11" s="5">
        <v>2</v>
      </c>
      <c r="K11" s="5">
        <v>0</v>
      </c>
      <c r="L11" s="5">
        <v>10</v>
      </c>
      <c r="M11" s="5" t="s">
        <v>51</v>
      </c>
      <c r="N11" s="5">
        <v>28</v>
      </c>
      <c r="O11" s="5">
        <v>280</v>
      </c>
    </row>
    <row r="12" spans="1:15">
      <c r="A12" s="5" t="s">
        <v>24</v>
      </c>
      <c r="B12" s="5" t="s">
        <v>38</v>
      </c>
      <c r="C12" s="5">
        <v>1445459</v>
      </c>
      <c r="D12" s="6" t="s">
        <v>9</v>
      </c>
      <c r="E12" s="6" t="s">
        <v>50</v>
      </c>
      <c r="F12" s="6">
        <v>1</v>
      </c>
      <c r="G12" s="6">
        <v>2</v>
      </c>
      <c r="H12" s="6">
        <v>3</v>
      </c>
      <c r="I12" s="5">
        <v>2</v>
      </c>
      <c r="J12" s="5">
        <v>2</v>
      </c>
      <c r="K12" s="5">
        <v>0</v>
      </c>
      <c r="L12" s="5">
        <v>10</v>
      </c>
      <c r="M12" s="5" t="s">
        <v>52</v>
      </c>
      <c r="N12" s="5">
        <v>17</v>
      </c>
      <c r="O12" s="5">
        <v>170</v>
      </c>
    </row>
    <row r="13" spans="1:15">
      <c r="A13" s="5" t="s">
        <v>24</v>
      </c>
      <c r="B13" s="5" t="s">
        <v>38</v>
      </c>
      <c r="C13" s="5">
        <v>1445460</v>
      </c>
      <c r="D13" s="6" t="s">
        <v>9</v>
      </c>
      <c r="E13" s="6" t="s">
        <v>50</v>
      </c>
      <c r="F13" s="6">
        <v>1</v>
      </c>
      <c r="G13" s="6">
        <v>2</v>
      </c>
      <c r="H13" s="6">
        <v>3</v>
      </c>
      <c r="I13" s="5">
        <v>2</v>
      </c>
      <c r="J13" s="5">
        <v>2</v>
      </c>
      <c r="K13" s="5">
        <v>0</v>
      </c>
      <c r="L13" s="5">
        <v>10</v>
      </c>
      <c r="M13" s="5" t="s">
        <v>53</v>
      </c>
      <c r="N13" s="5">
        <v>25</v>
      </c>
      <c r="O13" s="5">
        <v>250</v>
      </c>
    </row>
    <row r="14" spans="1:15">
      <c r="A14" s="5" t="s">
        <v>24</v>
      </c>
      <c r="B14" s="5" t="s">
        <v>38</v>
      </c>
      <c r="C14" s="5">
        <v>1445461</v>
      </c>
      <c r="D14" s="6" t="s">
        <v>9</v>
      </c>
      <c r="E14" s="6" t="s">
        <v>50</v>
      </c>
      <c r="F14" s="6">
        <v>1</v>
      </c>
      <c r="G14" s="6">
        <v>2</v>
      </c>
      <c r="H14" s="6">
        <v>3</v>
      </c>
      <c r="I14" s="5">
        <v>2</v>
      </c>
      <c r="J14" s="5">
        <v>2</v>
      </c>
      <c r="K14" s="5">
        <v>0</v>
      </c>
      <c r="L14" s="5">
        <v>10</v>
      </c>
      <c r="M14" s="5" t="s">
        <v>54</v>
      </c>
      <c r="N14" s="5">
        <v>20</v>
      </c>
      <c r="O14" s="5">
        <v>200</v>
      </c>
    </row>
    <row r="15" spans="1:15">
      <c r="A15" s="5" t="s">
        <v>24</v>
      </c>
      <c r="B15" s="5" t="s">
        <v>38</v>
      </c>
      <c r="C15" s="5">
        <v>1445462</v>
      </c>
      <c r="D15" s="6" t="s">
        <v>9</v>
      </c>
      <c r="E15" s="6" t="s">
        <v>50</v>
      </c>
      <c r="F15" s="6">
        <v>1</v>
      </c>
      <c r="G15" s="6">
        <v>2</v>
      </c>
      <c r="H15" s="6">
        <v>3</v>
      </c>
      <c r="I15" s="5">
        <v>2</v>
      </c>
      <c r="J15" s="5">
        <v>2</v>
      </c>
      <c r="K15" s="5">
        <v>0</v>
      </c>
      <c r="L15" s="5">
        <v>10</v>
      </c>
      <c r="M15" s="5" t="s">
        <v>55</v>
      </c>
      <c r="N15" s="5">
        <v>55</v>
      </c>
      <c r="O15" s="5">
        <v>550</v>
      </c>
    </row>
    <row r="16" spans="1:15">
      <c r="A16" s="5" t="s">
        <v>24</v>
      </c>
      <c r="B16" s="5" t="s">
        <v>38</v>
      </c>
      <c r="C16" s="5">
        <v>1445463</v>
      </c>
      <c r="D16" s="6" t="s">
        <v>9</v>
      </c>
      <c r="E16" s="6" t="s">
        <v>50</v>
      </c>
      <c r="F16" s="6">
        <v>1</v>
      </c>
      <c r="G16" s="6">
        <v>2</v>
      </c>
      <c r="H16" s="6">
        <v>3</v>
      </c>
      <c r="I16" s="5">
        <v>2</v>
      </c>
      <c r="J16" s="5">
        <v>2</v>
      </c>
      <c r="K16" s="5">
        <v>0</v>
      </c>
      <c r="L16" s="5">
        <v>10</v>
      </c>
      <c r="M16" s="5" t="s">
        <v>56</v>
      </c>
      <c r="N16" s="5">
        <v>6</v>
      </c>
      <c r="O16" s="5">
        <v>60</v>
      </c>
    </row>
    <row r="17" spans="1:15">
      <c r="A17" s="5" t="s">
        <v>24</v>
      </c>
      <c r="B17" s="5" t="s">
        <v>38</v>
      </c>
      <c r="C17" s="5">
        <v>1445464</v>
      </c>
      <c r="D17" s="6" t="s">
        <v>9</v>
      </c>
      <c r="E17" s="6" t="s">
        <v>57</v>
      </c>
      <c r="F17" s="6">
        <v>0</v>
      </c>
      <c r="G17" s="6">
        <v>2</v>
      </c>
      <c r="H17" s="6">
        <v>3</v>
      </c>
      <c r="I17" s="5">
        <v>2</v>
      </c>
      <c r="J17" s="5">
        <v>2</v>
      </c>
      <c r="K17" s="5">
        <v>0</v>
      </c>
      <c r="L17" s="5">
        <v>9</v>
      </c>
      <c r="M17" s="5" t="s">
        <v>58</v>
      </c>
      <c r="N17" s="5">
        <v>58</v>
      </c>
      <c r="O17" s="5">
        <v>522</v>
      </c>
    </row>
    <row r="18" spans="1:15">
      <c r="A18" s="5" t="s">
        <v>24</v>
      </c>
      <c r="B18" s="5" t="s">
        <v>38</v>
      </c>
      <c r="C18" s="5">
        <v>1445465</v>
      </c>
      <c r="D18" s="6" t="s">
        <v>9</v>
      </c>
      <c r="E18" s="6" t="s">
        <v>59</v>
      </c>
      <c r="F18" s="6">
        <v>0</v>
      </c>
      <c r="G18" s="6">
        <v>2</v>
      </c>
      <c r="H18" s="6">
        <v>3</v>
      </c>
      <c r="I18" s="5">
        <v>2</v>
      </c>
      <c r="J18" s="5">
        <v>2</v>
      </c>
      <c r="K18" s="5">
        <v>0</v>
      </c>
      <c r="L18" s="5">
        <v>9</v>
      </c>
      <c r="M18" s="5" t="s">
        <v>60</v>
      </c>
      <c r="N18" s="5">
        <v>43</v>
      </c>
      <c r="O18" s="5">
        <v>387</v>
      </c>
    </row>
    <row r="19" spans="1:15">
      <c r="A19" s="5" t="s">
        <v>24</v>
      </c>
      <c r="B19" s="5" t="s">
        <v>38</v>
      </c>
      <c r="C19" s="5">
        <v>1445751</v>
      </c>
      <c r="D19" s="6" t="s">
        <v>9</v>
      </c>
      <c r="E19" s="6" t="s">
        <v>61</v>
      </c>
      <c r="F19" s="6">
        <v>0</v>
      </c>
      <c r="G19" s="6">
        <v>2</v>
      </c>
      <c r="H19" s="6">
        <v>3</v>
      </c>
      <c r="I19" s="5">
        <v>2</v>
      </c>
      <c r="J19" s="5">
        <v>2</v>
      </c>
      <c r="K19" s="5">
        <v>0</v>
      </c>
      <c r="L19" s="5">
        <v>9</v>
      </c>
      <c r="M19" s="5" t="s">
        <v>62</v>
      </c>
      <c r="N19" s="5">
        <v>209</v>
      </c>
      <c r="O19" s="5">
        <v>1881</v>
      </c>
    </row>
    <row r="20" spans="15:15">
      <c r="O20">
        <f>SUM(O3:O19)</f>
        <v>7982</v>
      </c>
    </row>
    <row r="22" spans="1:35">
      <c r="A22" s="4" t="s">
        <v>63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>
      <c r="A23" s="4" t="s">
        <v>30</v>
      </c>
      <c r="B23" s="4" t="s">
        <v>31</v>
      </c>
      <c r="C23" s="4" t="s">
        <v>32</v>
      </c>
      <c r="D23" s="4" t="s">
        <v>0</v>
      </c>
      <c r="E23" s="4" t="s">
        <v>33</v>
      </c>
      <c r="F23" s="4" t="s">
        <v>17</v>
      </c>
      <c r="G23" s="4" t="s">
        <v>18</v>
      </c>
      <c r="H23" s="4" t="s">
        <v>19</v>
      </c>
      <c r="I23" s="4" t="s">
        <v>20</v>
      </c>
      <c r="J23" s="4" t="s">
        <v>21</v>
      </c>
      <c r="K23" s="4" t="s">
        <v>22</v>
      </c>
      <c r="L23" s="4" t="s">
        <v>35</v>
      </c>
      <c r="M23" s="18" t="s">
        <v>1</v>
      </c>
      <c r="N23" s="18" t="s">
        <v>2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14">
      <c r="A24" s="5" t="s">
        <v>24</v>
      </c>
      <c r="B24" s="5" t="s">
        <v>38</v>
      </c>
      <c r="C24" s="5">
        <v>1445448</v>
      </c>
      <c r="D24" s="6" t="s">
        <v>9</v>
      </c>
      <c r="E24" s="6" t="s">
        <v>39</v>
      </c>
      <c r="F24" s="6">
        <v>0</v>
      </c>
      <c r="G24" s="6">
        <v>240</v>
      </c>
      <c r="H24" s="6">
        <v>360</v>
      </c>
      <c r="I24" s="5">
        <v>240</v>
      </c>
      <c r="J24" s="5">
        <v>120</v>
      </c>
      <c r="K24" s="5">
        <v>120</v>
      </c>
      <c r="L24" s="5" t="s">
        <v>40</v>
      </c>
      <c r="M24" s="19" t="s">
        <v>10</v>
      </c>
      <c r="N24" s="19" t="s">
        <v>12</v>
      </c>
    </row>
    <row r="25" spans="1:14">
      <c r="A25" s="5" t="s">
        <v>24</v>
      </c>
      <c r="B25" s="5" t="s">
        <v>38</v>
      </c>
      <c r="C25" s="5">
        <v>1445451</v>
      </c>
      <c r="D25" s="6" t="s">
        <v>9</v>
      </c>
      <c r="E25" s="6" t="s">
        <v>41</v>
      </c>
      <c r="F25" s="6">
        <v>0</v>
      </c>
      <c r="G25" s="6">
        <v>62</v>
      </c>
      <c r="H25" s="6">
        <v>124</v>
      </c>
      <c r="I25" s="5">
        <v>124</v>
      </c>
      <c r="J25" s="5">
        <v>124</v>
      </c>
      <c r="K25" s="5">
        <v>62</v>
      </c>
      <c r="L25" s="5" t="s">
        <v>42</v>
      </c>
      <c r="M25" s="19" t="s">
        <v>10</v>
      </c>
      <c r="N25" s="19" t="s">
        <v>12</v>
      </c>
    </row>
    <row r="26" spans="1:14">
      <c r="A26" s="5" t="s">
        <v>24</v>
      </c>
      <c r="B26" s="5" t="s">
        <v>38</v>
      </c>
      <c r="C26" s="5">
        <v>1445452</v>
      </c>
      <c r="D26" s="6" t="s">
        <v>9</v>
      </c>
      <c r="E26" s="6" t="s">
        <v>41</v>
      </c>
      <c r="F26" s="6">
        <v>0</v>
      </c>
      <c r="G26" s="6">
        <v>41</v>
      </c>
      <c r="H26" s="6">
        <v>82</v>
      </c>
      <c r="I26" s="5">
        <v>82</v>
      </c>
      <c r="J26" s="5">
        <v>82</v>
      </c>
      <c r="K26" s="5">
        <v>41</v>
      </c>
      <c r="L26" s="5" t="s">
        <v>43</v>
      </c>
      <c r="M26" s="19" t="s">
        <v>10</v>
      </c>
      <c r="N26" s="19" t="s">
        <v>12</v>
      </c>
    </row>
    <row r="27" spans="1:14">
      <c r="A27" s="5" t="s">
        <v>24</v>
      </c>
      <c r="B27" s="5" t="s">
        <v>38</v>
      </c>
      <c r="C27" s="5">
        <v>1445453</v>
      </c>
      <c r="D27" s="6" t="s">
        <v>9</v>
      </c>
      <c r="E27" s="6" t="s">
        <v>41</v>
      </c>
      <c r="F27" s="6">
        <v>0</v>
      </c>
      <c r="G27" s="6">
        <v>40</v>
      </c>
      <c r="H27" s="6">
        <v>80</v>
      </c>
      <c r="I27" s="5">
        <v>80</v>
      </c>
      <c r="J27" s="5">
        <v>80</v>
      </c>
      <c r="K27" s="5">
        <v>40</v>
      </c>
      <c r="L27" s="5" t="s">
        <v>44</v>
      </c>
      <c r="M27" s="19" t="s">
        <v>10</v>
      </c>
      <c r="N27" s="19" t="s">
        <v>12</v>
      </c>
    </row>
    <row r="28" spans="1:14">
      <c r="A28" s="5" t="s">
        <v>24</v>
      </c>
      <c r="B28" s="5" t="s">
        <v>38</v>
      </c>
      <c r="C28" s="5">
        <v>1445454</v>
      </c>
      <c r="D28" s="6" t="s">
        <v>9</v>
      </c>
      <c r="E28" s="6" t="s">
        <v>41</v>
      </c>
      <c r="F28" s="6">
        <v>0</v>
      </c>
      <c r="G28" s="6">
        <v>36</v>
      </c>
      <c r="H28" s="6">
        <v>72</v>
      </c>
      <c r="I28" s="5">
        <v>72</v>
      </c>
      <c r="J28" s="5">
        <v>72</v>
      </c>
      <c r="K28" s="5">
        <v>36</v>
      </c>
      <c r="L28" s="5" t="s">
        <v>45</v>
      </c>
      <c r="M28" s="19" t="s">
        <v>10</v>
      </c>
      <c r="N28" s="19" t="s">
        <v>12</v>
      </c>
    </row>
    <row r="29" s="1" customFormat="1" spans="1:14">
      <c r="A29" s="7" t="s">
        <v>24</v>
      </c>
      <c r="B29" s="7" t="s">
        <v>38</v>
      </c>
      <c r="C29" s="7">
        <v>1445455</v>
      </c>
      <c r="D29" s="8" t="s">
        <v>9</v>
      </c>
      <c r="E29" s="8" t="s">
        <v>46</v>
      </c>
      <c r="F29" s="8">
        <v>0</v>
      </c>
      <c r="G29" s="8">
        <v>114</v>
      </c>
      <c r="H29" s="8">
        <v>171</v>
      </c>
      <c r="I29" s="7">
        <v>114</v>
      </c>
      <c r="J29" s="7">
        <v>114</v>
      </c>
      <c r="K29" s="7">
        <v>0</v>
      </c>
      <c r="L29" s="7" t="s">
        <v>47</v>
      </c>
      <c r="M29" s="20" t="s">
        <v>10</v>
      </c>
      <c r="N29" s="1" t="s">
        <v>11</v>
      </c>
    </row>
    <row r="30" s="1" customFormat="1" spans="1:14">
      <c r="A30" s="7" t="s">
        <v>24</v>
      </c>
      <c r="B30" s="7" t="s">
        <v>38</v>
      </c>
      <c r="C30" s="7">
        <v>1445456</v>
      </c>
      <c r="D30" s="8" t="s">
        <v>9</v>
      </c>
      <c r="E30" s="8" t="s">
        <v>46</v>
      </c>
      <c r="F30" s="8">
        <v>0</v>
      </c>
      <c r="G30" s="8">
        <v>36</v>
      </c>
      <c r="H30" s="8">
        <v>54</v>
      </c>
      <c r="I30" s="7">
        <v>36</v>
      </c>
      <c r="J30" s="7">
        <v>36</v>
      </c>
      <c r="K30" s="7">
        <v>0</v>
      </c>
      <c r="L30" s="7" t="s">
        <v>48</v>
      </c>
      <c r="M30" s="20" t="s">
        <v>10</v>
      </c>
      <c r="N30" s="1" t="s">
        <v>11</v>
      </c>
    </row>
    <row r="31" s="1" customFormat="1" spans="1:14">
      <c r="A31" s="7" t="s">
        <v>24</v>
      </c>
      <c r="B31" s="7" t="s">
        <v>38</v>
      </c>
      <c r="C31" s="7">
        <v>1445457</v>
      </c>
      <c r="D31" s="8" t="s">
        <v>9</v>
      </c>
      <c r="E31" s="8" t="s">
        <v>46</v>
      </c>
      <c r="F31" s="8">
        <v>0</v>
      </c>
      <c r="G31" s="8">
        <v>110</v>
      </c>
      <c r="H31" s="8">
        <v>165</v>
      </c>
      <c r="I31" s="7">
        <v>110</v>
      </c>
      <c r="J31" s="7">
        <v>110</v>
      </c>
      <c r="K31" s="7">
        <v>0</v>
      </c>
      <c r="L31" s="7" t="s">
        <v>49</v>
      </c>
      <c r="M31" s="20" t="s">
        <v>10</v>
      </c>
      <c r="N31" s="1" t="s">
        <v>11</v>
      </c>
    </row>
    <row r="32" s="2" customFormat="1" spans="1:14">
      <c r="A32" s="9" t="s">
        <v>24</v>
      </c>
      <c r="B32" s="9" t="s">
        <v>38</v>
      </c>
      <c r="C32" s="9">
        <v>1445458</v>
      </c>
      <c r="D32" s="10" t="s">
        <v>9</v>
      </c>
      <c r="E32" s="10" t="s">
        <v>50</v>
      </c>
      <c r="F32" s="10">
        <v>28</v>
      </c>
      <c r="G32" s="10">
        <v>56</v>
      </c>
      <c r="H32" s="10">
        <v>84</v>
      </c>
      <c r="I32" s="9">
        <v>56</v>
      </c>
      <c r="J32" s="9">
        <v>56</v>
      </c>
      <c r="K32" s="9">
        <v>0</v>
      </c>
      <c r="L32" s="9" t="s">
        <v>51</v>
      </c>
      <c r="M32" s="21" t="s">
        <v>10</v>
      </c>
      <c r="N32" s="21" t="s">
        <v>64</v>
      </c>
    </row>
    <row r="33" s="2" customFormat="1" spans="1:14">
      <c r="A33" s="9" t="s">
        <v>24</v>
      </c>
      <c r="B33" s="9" t="s">
        <v>38</v>
      </c>
      <c r="C33" s="9">
        <v>1445459</v>
      </c>
      <c r="D33" s="10" t="s">
        <v>9</v>
      </c>
      <c r="E33" s="10" t="s">
        <v>50</v>
      </c>
      <c r="F33" s="10">
        <v>17</v>
      </c>
      <c r="G33" s="10">
        <v>34</v>
      </c>
      <c r="H33" s="10">
        <v>51</v>
      </c>
      <c r="I33" s="9">
        <v>34</v>
      </c>
      <c r="J33" s="9">
        <v>34</v>
      </c>
      <c r="K33" s="9">
        <v>0</v>
      </c>
      <c r="L33" s="9" t="s">
        <v>52</v>
      </c>
      <c r="M33" s="21" t="s">
        <v>10</v>
      </c>
      <c r="N33" s="21" t="s">
        <v>64</v>
      </c>
    </row>
    <row r="34" s="2" customFormat="1" spans="1:14">
      <c r="A34" s="9" t="s">
        <v>24</v>
      </c>
      <c r="B34" s="9" t="s">
        <v>38</v>
      </c>
      <c r="C34" s="9">
        <v>1445460</v>
      </c>
      <c r="D34" s="10" t="s">
        <v>9</v>
      </c>
      <c r="E34" s="10" t="s">
        <v>50</v>
      </c>
      <c r="F34" s="10">
        <v>25</v>
      </c>
      <c r="G34" s="10">
        <v>50</v>
      </c>
      <c r="H34" s="10">
        <v>75</v>
      </c>
      <c r="I34" s="9">
        <v>50</v>
      </c>
      <c r="J34" s="9">
        <v>50</v>
      </c>
      <c r="K34" s="9">
        <v>0</v>
      </c>
      <c r="L34" s="9" t="s">
        <v>53</v>
      </c>
      <c r="M34" s="21" t="s">
        <v>10</v>
      </c>
      <c r="N34" s="21" t="s">
        <v>64</v>
      </c>
    </row>
    <row r="35" s="2" customFormat="1" spans="1:14">
      <c r="A35" s="9" t="s">
        <v>24</v>
      </c>
      <c r="B35" s="9" t="s">
        <v>38</v>
      </c>
      <c r="C35" s="9">
        <v>1445461</v>
      </c>
      <c r="D35" s="10" t="s">
        <v>9</v>
      </c>
      <c r="E35" s="10" t="s">
        <v>50</v>
      </c>
      <c r="F35" s="10">
        <v>20</v>
      </c>
      <c r="G35" s="10">
        <v>40</v>
      </c>
      <c r="H35" s="10">
        <v>60</v>
      </c>
      <c r="I35" s="9">
        <v>40</v>
      </c>
      <c r="J35" s="9">
        <v>40</v>
      </c>
      <c r="K35" s="9">
        <v>0</v>
      </c>
      <c r="L35" s="9" t="s">
        <v>54</v>
      </c>
      <c r="M35" s="21" t="s">
        <v>10</v>
      </c>
      <c r="N35" s="21" t="s">
        <v>64</v>
      </c>
    </row>
    <row r="36" s="2" customFormat="1" spans="1:14">
      <c r="A36" s="9" t="s">
        <v>24</v>
      </c>
      <c r="B36" s="9" t="s">
        <v>38</v>
      </c>
      <c r="C36" s="9">
        <v>1445462</v>
      </c>
      <c r="D36" s="10" t="s">
        <v>9</v>
      </c>
      <c r="E36" s="10" t="s">
        <v>50</v>
      </c>
      <c r="F36" s="10">
        <v>55</v>
      </c>
      <c r="G36" s="10">
        <v>110</v>
      </c>
      <c r="H36" s="10">
        <v>165</v>
      </c>
      <c r="I36" s="9">
        <v>110</v>
      </c>
      <c r="J36" s="9">
        <v>110</v>
      </c>
      <c r="K36" s="9">
        <v>0</v>
      </c>
      <c r="L36" s="9" t="s">
        <v>55</v>
      </c>
      <c r="M36" s="21" t="s">
        <v>10</v>
      </c>
      <c r="N36" s="21" t="s">
        <v>64</v>
      </c>
    </row>
    <row r="37" s="2" customFormat="1" spans="1:14">
      <c r="A37" s="9" t="s">
        <v>24</v>
      </c>
      <c r="B37" s="9" t="s">
        <v>38</v>
      </c>
      <c r="C37" s="9">
        <v>1445463</v>
      </c>
      <c r="D37" s="10" t="s">
        <v>9</v>
      </c>
      <c r="E37" s="10" t="s">
        <v>50</v>
      </c>
      <c r="F37" s="10">
        <v>6</v>
      </c>
      <c r="G37" s="10">
        <v>12</v>
      </c>
      <c r="H37" s="10">
        <v>18</v>
      </c>
      <c r="I37" s="9">
        <v>12</v>
      </c>
      <c r="J37" s="9">
        <v>12</v>
      </c>
      <c r="K37" s="9">
        <v>0</v>
      </c>
      <c r="L37" s="9" t="s">
        <v>56</v>
      </c>
      <c r="M37" s="21" t="s">
        <v>10</v>
      </c>
      <c r="N37" s="21" t="s">
        <v>64</v>
      </c>
    </row>
    <row r="38" s="1" customFormat="1" spans="1:14">
      <c r="A38" s="7" t="s">
        <v>24</v>
      </c>
      <c r="B38" s="7" t="s">
        <v>38</v>
      </c>
      <c r="C38" s="7">
        <v>1445464</v>
      </c>
      <c r="D38" s="8" t="s">
        <v>9</v>
      </c>
      <c r="E38" s="8" t="s">
        <v>57</v>
      </c>
      <c r="F38" s="8">
        <v>0</v>
      </c>
      <c r="G38" s="8">
        <v>116</v>
      </c>
      <c r="H38" s="8">
        <v>174</v>
      </c>
      <c r="I38" s="7">
        <v>116</v>
      </c>
      <c r="J38" s="7">
        <v>116</v>
      </c>
      <c r="K38" s="7">
        <v>0</v>
      </c>
      <c r="L38" s="7" t="s">
        <v>58</v>
      </c>
      <c r="M38" s="22" t="s">
        <v>10</v>
      </c>
      <c r="N38" s="3" t="s">
        <v>11</v>
      </c>
    </row>
    <row r="39" s="1" customFormat="1" spans="1:14">
      <c r="A39" s="7" t="s">
        <v>24</v>
      </c>
      <c r="B39" s="7" t="s">
        <v>38</v>
      </c>
      <c r="C39" s="7">
        <v>1445465</v>
      </c>
      <c r="D39" s="8" t="s">
        <v>9</v>
      </c>
      <c r="E39" s="8" t="s">
        <v>59</v>
      </c>
      <c r="F39" s="8">
        <v>0</v>
      </c>
      <c r="G39" s="8">
        <v>86</v>
      </c>
      <c r="H39" s="8">
        <v>129</v>
      </c>
      <c r="I39" s="7">
        <v>86</v>
      </c>
      <c r="J39" s="7">
        <v>86</v>
      </c>
      <c r="K39" s="7">
        <v>0</v>
      </c>
      <c r="L39" s="7" t="s">
        <v>60</v>
      </c>
      <c r="M39" s="22" t="s">
        <v>10</v>
      </c>
      <c r="N39" s="3" t="s">
        <v>11</v>
      </c>
    </row>
    <row r="40" s="3" customFormat="1" spans="1:14">
      <c r="A40" s="11" t="s">
        <v>24</v>
      </c>
      <c r="B40" s="11" t="s">
        <v>38</v>
      </c>
      <c r="C40" s="11">
        <v>1445751</v>
      </c>
      <c r="D40" s="12" t="s">
        <v>9</v>
      </c>
      <c r="E40" s="12" t="s">
        <v>61</v>
      </c>
      <c r="F40" s="8">
        <v>0</v>
      </c>
      <c r="G40" s="8">
        <v>418</v>
      </c>
      <c r="H40" s="8">
        <v>627</v>
      </c>
      <c r="I40" s="7">
        <v>418</v>
      </c>
      <c r="J40" s="7">
        <v>418</v>
      </c>
      <c r="K40" s="7">
        <v>0</v>
      </c>
      <c r="L40" s="7" t="s">
        <v>62</v>
      </c>
      <c r="M40" s="22" t="s">
        <v>10</v>
      </c>
      <c r="N40" s="3" t="s">
        <v>11</v>
      </c>
    </row>
    <row r="41" spans="6:11">
      <c r="F41">
        <f t="shared" ref="F41:K41" si="0">SUM(F24:F40)</f>
        <v>151</v>
      </c>
      <c r="G41">
        <f t="shared" si="0"/>
        <v>1601</v>
      </c>
      <c r="H41">
        <f t="shared" si="0"/>
        <v>2491</v>
      </c>
      <c r="I41">
        <f t="shared" si="0"/>
        <v>1780</v>
      </c>
      <c r="J41">
        <f t="shared" si="0"/>
        <v>1660</v>
      </c>
      <c r="K41">
        <f t="shared" si="0"/>
        <v>299</v>
      </c>
    </row>
    <row r="42" spans="6:11">
      <c r="F42">
        <f t="shared" ref="F42:K42" si="1">SUM(F38:F39)</f>
        <v>0</v>
      </c>
      <c r="G42">
        <f t="shared" si="1"/>
        <v>202</v>
      </c>
      <c r="H42">
        <f t="shared" si="1"/>
        <v>303</v>
      </c>
      <c r="I42">
        <f t="shared" si="1"/>
        <v>202</v>
      </c>
      <c r="J42">
        <f t="shared" si="1"/>
        <v>202</v>
      </c>
      <c r="K42">
        <f t="shared" si="1"/>
        <v>0</v>
      </c>
    </row>
    <row r="43" spans="6:11">
      <c r="F43">
        <f t="shared" ref="F43:K43" si="2">F41-F42</f>
        <v>151</v>
      </c>
      <c r="G43">
        <f t="shared" si="2"/>
        <v>1399</v>
      </c>
      <c r="H43">
        <f t="shared" si="2"/>
        <v>2188</v>
      </c>
      <c r="I43">
        <f t="shared" si="2"/>
        <v>1578</v>
      </c>
      <c r="J43">
        <f t="shared" si="2"/>
        <v>1458</v>
      </c>
      <c r="K43">
        <f t="shared" si="2"/>
        <v>299</v>
      </c>
    </row>
    <row r="44" spans="5:11">
      <c r="E44" s="13" t="s">
        <v>65</v>
      </c>
      <c r="F44" s="14" t="s">
        <v>17</v>
      </c>
      <c r="G44" s="14" t="s">
        <v>18</v>
      </c>
      <c r="H44" s="14" t="s">
        <v>19</v>
      </c>
      <c r="I44" s="14" t="s">
        <v>20</v>
      </c>
      <c r="J44" s="14" t="s">
        <v>21</v>
      </c>
      <c r="K44" s="14" t="s">
        <v>22</v>
      </c>
    </row>
    <row r="45" spans="5:11">
      <c r="E45" s="13" t="s">
        <v>66</v>
      </c>
      <c r="F45" s="15">
        <f t="shared" ref="F45:K45" si="3">F42*1.05</f>
        <v>0</v>
      </c>
      <c r="G45" s="15">
        <f t="shared" si="3"/>
        <v>212.1</v>
      </c>
      <c r="H45" s="15">
        <f t="shared" si="3"/>
        <v>318.15</v>
      </c>
      <c r="I45" s="15">
        <f t="shared" si="3"/>
        <v>212.1</v>
      </c>
      <c r="J45" s="15">
        <f t="shared" si="3"/>
        <v>212.1</v>
      </c>
      <c r="K45" s="15">
        <f t="shared" si="3"/>
        <v>0</v>
      </c>
    </row>
    <row r="46" spans="5:11">
      <c r="E46" s="13" t="s">
        <v>67</v>
      </c>
      <c r="F46" s="15">
        <f t="shared" ref="F46:K46" si="4">F43*1.05</f>
        <v>158.55</v>
      </c>
      <c r="G46" s="15">
        <f t="shared" si="4"/>
        <v>1468.95</v>
      </c>
      <c r="H46" s="15">
        <f t="shared" si="4"/>
        <v>2297.4</v>
      </c>
      <c r="I46" s="15">
        <f t="shared" si="4"/>
        <v>1656.9</v>
      </c>
      <c r="J46" s="15">
        <f t="shared" si="4"/>
        <v>1530.9</v>
      </c>
      <c r="K46" s="15">
        <f t="shared" si="4"/>
        <v>313.95</v>
      </c>
    </row>
    <row r="51" spans="6:11">
      <c r="F51" s="16" t="s">
        <v>17</v>
      </c>
      <c r="G51" s="16" t="s">
        <v>18</v>
      </c>
      <c r="H51" s="16" t="s">
        <v>19</v>
      </c>
      <c r="I51" s="16" t="s">
        <v>20</v>
      </c>
      <c r="J51" s="16" t="s">
        <v>21</v>
      </c>
      <c r="K51" s="16" t="s">
        <v>22</v>
      </c>
    </row>
    <row r="52" spans="6:11">
      <c r="F52" s="17">
        <v>158.55</v>
      </c>
      <c r="G52" s="17">
        <v>1681.05</v>
      </c>
      <c r="H52" s="17">
        <v>2615.55</v>
      </c>
      <c r="I52" s="17">
        <v>1869</v>
      </c>
      <c r="J52" s="17">
        <v>1743</v>
      </c>
      <c r="K52" s="17">
        <v>313.95</v>
      </c>
    </row>
  </sheetData>
  <mergeCells count="2">
    <mergeCell ref="A1:O1"/>
    <mergeCell ref="A22:K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2024-09-14T02:25:00Z</dcterms:created>
  <dcterms:modified xsi:type="dcterms:W3CDTF">2024-10-10T11:40:15Z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8017F3153553438AB1A6A80313C95EB3_12</vt:lpwstr>
  </property>
  <property fmtid="{D5CDD505-2E9C-101B-9397-08002B2CF9AE}" pid="3" name="KSOProductBuildVer">
    <vt:lpwstr>2052-12.1.0.18543</vt:lpwstr>
  </property>
</Properties>
</file>