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<sst xmlns="http://schemas.openxmlformats.org/spreadsheetml/2006/main" count="591" uniqueCount="70">
  <si>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</si>
  <si>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</si>
  <si>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</si>
  <si>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</si>
  <si>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</si>
  <si>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</si>
  <si>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</si>
  <si>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</si>
  <si>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</si>
  <si>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</si>
  <si>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</si>
  <si>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</si>
  <si>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</si>
  <si>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</si>
  <si>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</si>
  <si>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</si>
  <si>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U0034AZ</t>
  </si>
  <si>
    <t>NS</t>
  </si>
  <si>
    <t>EGYPT</t>
  </si>
  <si>
    <t>03.12.2024</t>
  </si>
  <si>
    <t>KR1 - KARMA</t>
  </si>
  <si>
    <t>U0034AZAE1</t>
  </si>
  <si>
    <t>NORTH IRAQ</t>
  </si>
  <si>
    <t>MOROCCO</t>
  </si>
  <si>
    <t>ALBANIA</t>
  </si>
  <si>
    <t>BOSNIA</t>
  </si>
  <si>
    <t>SOUTH IRAQ</t>
  </si>
  <si>
    <t>MOLDOVA</t>
  </si>
  <si>
    <t>SERBIA</t>
  </si>
  <si>
    <t>UKRAINE</t>
  </si>
  <si>
    <t>GEORGIA</t>
  </si>
  <si>
    <t>UZBEKISTAN</t>
  </si>
  <si>
    <t>MONTENEGRO</t>
  </si>
  <si>
    <t>MACEDONIA</t>
  </si>
  <si>
    <t>KAZAKHSTAN</t>
  </si>
  <si>
    <t>U0034AZYDEKZK</t>
  </si>
  <si>
    <t>ECOM MP</t>
  </si>
  <si>
    <t>U0034AZAEECOMMP1</t>
  </si>
  <si>
    <t>TOPTAN-5</t>
  </si>
  <si>
    <t>U0034AZYDETOP5</t>
  </si>
  <si>
    <t>洗标颜色为黄色</t>
  </si>
  <si>
    <t>TOPTAN-7</t>
  </si>
  <si>
    <t>U0034AZYDETOP7</t>
  </si>
  <si>
    <t>DEFACTO PERAKENDE TİC.A.Ş. DEPO Organize San. Bölgesi 6.Depo Kazım Karabekir Mah. Cumhuriyet Cad. Tekirdağ/Çerkezköy Tel:0090 282 758 11 34-35</t>
  </si>
  <si>
    <t>18.11.2024</t>
  </si>
  <si>
    <t>TURKEY</t>
  </si>
  <si>
    <t>ECOM</t>
  </si>
  <si>
    <t>U0034AZAEECOM1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</si>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</sst>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G1" workbookViewId="0">
      <selection activeCell="P21" sqref="P3:P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1.2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8" t="s">
        <v>11</v>
      </c>
      <c r="P2" s="8" t="s">
        <v>12</v>
      </c>
      <c r="Q2" s="8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1477468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38</v>
      </c>
      <c r="P3" s="9">
        <f>O3*1.03</f>
        <v>39.14</v>
      </c>
      <c r="Q3" s="2">
        <v>304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1477469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25</v>
      </c>
      <c r="P4" s="9">
        <f t="shared" ref="P4:P21" si="0">O4*1.03</f>
        <v>25.75</v>
      </c>
      <c r="Q4" s="2">
        <v>200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1477470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18</v>
      </c>
      <c r="P5" s="9">
        <f t="shared" si="0"/>
        <v>18.54</v>
      </c>
      <c r="Q5" s="2">
        <v>144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1477471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9">
        <f t="shared" si="0"/>
        <v>5.15</v>
      </c>
      <c r="Q6" s="2">
        <v>40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1477472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7</v>
      </c>
      <c r="P7" s="9">
        <f t="shared" si="0"/>
        <v>7.21</v>
      </c>
      <c r="Q7" s="2">
        <v>56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1477473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25</v>
      </c>
      <c r="P8" s="9">
        <f t="shared" si="0"/>
        <v>25.75</v>
      </c>
      <c r="Q8" s="2">
        <v>200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1477474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7</v>
      </c>
      <c r="P9" s="9">
        <f t="shared" si="0"/>
        <v>7.21</v>
      </c>
      <c r="Q9" s="2">
        <v>56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1477475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3</v>
      </c>
      <c r="P10" s="9">
        <f t="shared" si="0"/>
        <v>3.09</v>
      </c>
      <c r="Q10" s="2">
        <v>24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1477476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11</v>
      </c>
      <c r="P11" s="9">
        <f t="shared" si="0"/>
        <v>11.33</v>
      </c>
      <c r="Q11" s="2">
        <v>88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1477477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7</v>
      </c>
      <c r="P12" s="9">
        <f t="shared" si="0"/>
        <v>7.21</v>
      </c>
      <c r="Q12" s="2">
        <v>56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1477478</v>
      </c>
      <c r="D13" s="2" t="s">
        <v>31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</v>
      </c>
      <c r="P13" s="9">
        <f t="shared" si="0"/>
        <v>1.03</v>
      </c>
      <c r="Q13" s="2">
        <v>8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1477479</v>
      </c>
      <c r="D14" s="2" t="s">
        <v>32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32</v>
      </c>
      <c r="O14" s="2">
        <v>1</v>
      </c>
      <c r="P14" s="9">
        <f t="shared" si="0"/>
        <v>1.03</v>
      </c>
      <c r="Q14" s="2">
        <v>8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1477480</v>
      </c>
      <c r="D15" s="2" t="s">
        <v>33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33</v>
      </c>
      <c r="O15" s="2">
        <v>5</v>
      </c>
      <c r="P15" s="9">
        <f t="shared" si="0"/>
        <v>5.15</v>
      </c>
      <c r="Q15" s="2">
        <v>40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1477465</v>
      </c>
      <c r="D16" s="2" t="s">
        <v>34</v>
      </c>
      <c r="E16" s="3" t="s">
        <v>19</v>
      </c>
      <c r="F16" s="3" t="s">
        <v>20</v>
      </c>
      <c r="G16" s="3" t="s">
        <v>35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34</v>
      </c>
      <c r="O16" s="2">
        <v>37</v>
      </c>
      <c r="P16" s="9">
        <f t="shared" si="0"/>
        <v>38.11</v>
      </c>
      <c r="Q16" s="2">
        <v>296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1477481</v>
      </c>
      <c r="D17" s="2" t="s">
        <v>36</v>
      </c>
      <c r="E17" s="3" t="s">
        <v>19</v>
      </c>
      <c r="F17" s="3" t="s">
        <v>20</v>
      </c>
      <c r="G17" s="3" t="s">
        <v>37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36</v>
      </c>
      <c r="O17" s="2">
        <v>30</v>
      </c>
      <c r="P17" s="9">
        <f t="shared" si="0"/>
        <v>30.9</v>
      </c>
      <c r="Q17" s="2">
        <v>240</v>
      </c>
      <c r="R17" s="2">
        <v>0</v>
      </c>
      <c r="S17" s="2">
        <v>0</v>
      </c>
    </row>
    <row r="18" s="4" customFormat="1" ht="23" spans="1:20">
      <c r="A18" s="5" t="s">
        <v>16</v>
      </c>
      <c r="B18" s="5" t="s">
        <v>17</v>
      </c>
      <c r="C18" s="5">
        <v>1477466</v>
      </c>
      <c r="D18" s="5" t="s">
        <v>38</v>
      </c>
      <c r="E18" s="6" t="s">
        <v>19</v>
      </c>
      <c r="F18" s="6" t="s">
        <v>20</v>
      </c>
      <c r="G18" s="6" t="s">
        <v>39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38</v>
      </c>
      <c r="O18" s="5">
        <v>15</v>
      </c>
      <c r="P18" s="9">
        <f t="shared" si="0"/>
        <v>15.45</v>
      </c>
      <c r="Q18" s="5">
        <v>120</v>
      </c>
      <c r="R18" s="5">
        <v>0</v>
      </c>
      <c r="S18" s="5">
        <v>0</v>
      </c>
      <c r="T18" s="16" t="s">
        <v>40</v>
      </c>
    </row>
    <row r="19" s="4" customFormat="1" ht="23" spans="1:20">
      <c r="A19" s="5" t="s">
        <v>16</v>
      </c>
      <c r="B19" s="5" t="s">
        <v>17</v>
      </c>
      <c r="C19" s="5">
        <v>1477467</v>
      </c>
      <c r="D19" s="5" t="s">
        <v>41</v>
      </c>
      <c r="E19" s="6" t="s">
        <v>19</v>
      </c>
      <c r="F19" s="6" t="s">
        <v>20</v>
      </c>
      <c r="G19" s="6" t="s">
        <v>42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41</v>
      </c>
      <c r="O19" s="5">
        <v>15</v>
      </c>
      <c r="P19" s="9">
        <f t="shared" si="0"/>
        <v>15.45</v>
      </c>
      <c r="Q19" s="5">
        <v>120</v>
      </c>
      <c r="R19" s="5">
        <v>0</v>
      </c>
      <c r="S19" s="5">
        <v>0</v>
      </c>
      <c r="T19" s="16" t="s">
        <v>40</v>
      </c>
    </row>
    <row r="20" spans="1:19">
      <c r="A20" s="2" t="s">
        <v>16</v>
      </c>
      <c r="B20" s="2" t="s">
        <v>17</v>
      </c>
      <c r="C20" s="2">
        <v>1477482</v>
      </c>
      <c r="D20" s="2" t="s">
        <v>43</v>
      </c>
      <c r="E20" s="3" t="s">
        <v>44</v>
      </c>
      <c r="F20" s="3" t="s">
        <v>20</v>
      </c>
      <c r="G20" s="3" t="s">
        <v>21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45</v>
      </c>
      <c r="O20" s="2">
        <v>382</v>
      </c>
      <c r="P20" s="9">
        <f t="shared" si="0"/>
        <v>393.46</v>
      </c>
      <c r="Q20" s="2">
        <v>3056</v>
      </c>
      <c r="R20" s="2">
        <v>0</v>
      </c>
      <c r="S20" s="2">
        <v>0</v>
      </c>
    </row>
    <row r="21" spans="1:19">
      <c r="A21" s="2" t="s">
        <v>16</v>
      </c>
      <c r="B21" s="2" t="s">
        <v>17</v>
      </c>
      <c r="C21" s="2">
        <v>1477483</v>
      </c>
      <c r="D21" s="2" t="s">
        <v>46</v>
      </c>
      <c r="E21" s="3" t="s">
        <v>44</v>
      </c>
      <c r="F21" s="3" t="s">
        <v>20</v>
      </c>
      <c r="G21" s="3" t="s">
        <v>47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46</v>
      </c>
      <c r="O21" s="2">
        <v>50</v>
      </c>
      <c r="P21" s="9">
        <f t="shared" si="0"/>
        <v>51.5</v>
      </c>
      <c r="Q21" s="2">
        <v>400</v>
      </c>
      <c r="R21" s="2">
        <v>0</v>
      </c>
      <c r="S21" s="2">
        <v>0</v>
      </c>
    </row>
    <row r="24" spans="1:41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120</v>
      </c>
      <c r="J25" s="1">
        <v>90</v>
      </c>
      <c r="K25" s="1">
        <v>100</v>
      </c>
      <c r="L25" s="1">
        <v>110</v>
      </c>
      <c r="M25" s="1" t="s">
        <v>10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3">
      <c r="A26" s="2" t="s">
        <v>16</v>
      </c>
      <c r="B26" s="2" t="s">
        <v>17</v>
      </c>
      <c r="C26" s="2">
        <v>1477468</v>
      </c>
      <c r="D26" s="2" t="s">
        <v>18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76</v>
      </c>
      <c r="J26" s="2">
        <v>76</v>
      </c>
      <c r="K26" s="2">
        <v>76</v>
      </c>
      <c r="L26" s="2">
        <v>76</v>
      </c>
      <c r="M26" s="2" t="s">
        <v>18</v>
      </c>
    </row>
    <row r="27" spans="1:13">
      <c r="A27" s="2" t="s">
        <v>16</v>
      </c>
      <c r="B27" s="2" t="s">
        <v>17</v>
      </c>
      <c r="C27" s="2">
        <v>1477469</v>
      </c>
      <c r="D27" s="2" t="s">
        <v>22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50</v>
      </c>
      <c r="J27" s="2">
        <v>50</v>
      </c>
      <c r="K27" s="2">
        <v>50</v>
      </c>
      <c r="L27" s="2">
        <v>50</v>
      </c>
      <c r="M27" s="2" t="s">
        <v>22</v>
      </c>
    </row>
    <row r="28" spans="1:13">
      <c r="A28" s="2" t="s">
        <v>16</v>
      </c>
      <c r="B28" s="2" t="s">
        <v>17</v>
      </c>
      <c r="C28" s="2">
        <v>1477470</v>
      </c>
      <c r="D28" s="2" t="s">
        <v>23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36</v>
      </c>
      <c r="J28" s="2">
        <v>36</v>
      </c>
      <c r="K28" s="2">
        <v>36</v>
      </c>
      <c r="L28" s="2">
        <v>36</v>
      </c>
      <c r="M28" s="2" t="s">
        <v>23</v>
      </c>
    </row>
    <row r="29" spans="1:13">
      <c r="A29" s="2" t="s">
        <v>16</v>
      </c>
      <c r="B29" s="2" t="s">
        <v>17</v>
      </c>
      <c r="C29" s="2">
        <v>1477471</v>
      </c>
      <c r="D29" s="2" t="s">
        <v>24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2">
        <v>10</v>
      </c>
      <c r="K29" s="2">
        <v>10</v>
      </c>
      <c r="L29" s="2">
        <v>10</v>
      </c>
      <c r="M29" s="2" t="s">
        <v>24</v>
      </c>
    </row>
    <row r="30" spans="1:13">
      <c r="A30" s="2" t="s">
        <v>16</v>
      </c>
      <c r="B30" s="2" t="s">
        <v>17</v>
      </c>
      <c r="C30" s="2">
        <v>1477472</v>
      </c>
      <c r="D30" s="2" t="s">
        <v>25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14</v>
      </c>
      <c r="J30" s="2">
        <v>14</v>
      </c>
      <c r="K30" s="2">
        <v>14</v>
      </c>
      <c r="L30" s="2">
        <v>14</v>
      </c>
      <c r="M30" s="2" t="s">
        <v>25</v>
      </c>
    </row>
    <row r="31" spans="1:13">
      <c r="A31" s="2" t="s">
        <v>16</v>
      </c>
      <c r="B31" s="2" t="s">
        <v>17</v>
      </c>
      <c r="C31" s="2">
        <v>1477473</v>
      </c>
      <c r="D31" s="2" t="s">
        <v>26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50</v>
      </c>
      <c r="J31" s="2">
        <v>50</v>
      </c>
      <c r="K31" s="2">
        <v>50</v>
      </c>
      <c r="L31" s="2">
        <v>50</v>
      </c>
      <c r="M31" s="2" t="s">
        <v>26</v>
      </c>
    </row>
    <row r="32" spans="1:13">
      <c r="A32" s="2" t="s">
        <v>16</v>
      </c>
      <c r="B32" s="2" t="s">
        <v>17</v>
      </c>
      <c r="C32" s="2">
        <v>1477474</v>
      </c>
      <c r="D32" s="2" t="s">
        <v>27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14</v>
      </c>
      <c r="J32" s="2">
        <v>14</v>
      </c>
      <c r="K32" s="2">
        <v>14</v>
      </c>
      <c r="L32" s="2">
        <v>14</v>
      </c>
      <c r="M32" s="2" t="s">
        <v>27</v>
      </c>
    </row>
    <row r="33" spans="1:13">
      <c r="A33" s="2" t="s">
        <v>16</v>
      </c>
      <c r="B33" s="2" t="s">
        <v>17</v>
      </c>
      <c r="C33" s="2">
        <v>1477475</v>
      </c>
      <c r="D33" s="2" t="s">
        <v>28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6</v>
      </c>
      <c r="J33" s="2">
        <v>6</v>
      </c>
      <c r="K33" s="2">
        <v>6</v>
      </c>
      <c r="L33" s="2">
        <v>6</v>
      </c>
      <c r="M33" s="2" t="s">
        <v>28</v>
      </c>
    </row>
    <row r="34" spans="1:13">
      <c r="A34" s="2" t="s">
        <v>16</v>
      </c>
      <c r="B34" s="2" t="s">
        <v>17</v>
      </c>
      <c r="C34" s="2">
        <v>1477476</v>
      </c>
      <c r="D34" s="2" t="s">
        <v>29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22</v>
      </c>
      <c r="J34" s="2">
        <v>22</v>
      </c>
      <c r="K34" s="2">
        <v>22</v>
      </c>
      <c r="L34" s="2">
        <v>22</v>
      </c>
      <c r="M34" s="2" t="s">
        <v>29</v>
      </c>
    </row>
    <row r="35" spans="1:13">
      <c r="A35" s="2" t="s">
        <v>16</v>
      </c>
      <c r="B35" s="2" t="s">
        <v>17</v>
      </c>
      <c r="C35" s="2">
        <v>1477477</v>
      </c>
      <c r="D35" s="2" t="s">
        <v>30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14</v>
      </c>
      <c r="J35" s="2">
        <v>14</v>
      </c>
      <c r="K35" s="2">
        <v>14</v>
      </c>
      <c r="L35" s="2">
        <v>14</v>
      </c>
      <c r="M35" s="2" t="s">
        <v>30</v>
      </c>
    </row>
    <row r="36" spans="1:13">
      <c r="A36" s="2" t="s">
        <v>16</v>
      </c>
      <c r="B36" s="2" t="s">
        <v>17</v>
      </c>
      <c r="C36" s="2">
        <v>1477478</v>
      </c>
      <c r="D36" s="2" t="s">
        <v>31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 t="s">
        <v>31</v>
      </c>
    </row>
    <row r="37" spans="1:13">
      <c r="A37" s="2" t="s">
        <v>16</v>
      </c>
      <c r="B37" s="2" t="s">
        <v>17</v>
      </c>
      <c r="C37" s="2">
        <v>1477479</v>
      </c>
      <c r="D37" s="2" t="s">
        <v>32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2">
        <v>2</v>
      </c>
      <c r="K37" s="2">
        <v>2</v>
      </c>
      <c r="L37" s="2">
        <v>2</v>
      </c>
      <c r="M37" s="2" t="s">
        <v>32</v>
      </c>
    </row>
    <row r="38" spans="1:13">
      <c r="A38" s="2" t="s">
        <v>16</v>
      </c>
      <c r="B38" s="2" t="s">
        <v>17</v>
      </c>
      <c r="C38" s="2">
        <v>1477480</v>
      </c>
      <c r="D38" s="2" t="s">
        <v>33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10</v>
      </c>
      <c r="J38" s="2">
        <v>10</v>
      </c>
      <c r="K38" s="2">
        <v>10</v>
      </c>
      <c r="L38" s="2">
        <v>10</v>
      </c>
      <c r="M38" s="2" t="s">
        <v>33</v>
      </c>
    </row>
    <row r="39" spans="1:13">
      <c r="A39" s="2" t="s">
        <v>16</v>
      </c>
      <c r="B39" s="2" t="s">
        <v>17</v>
      </c>
      <c r="C39" s="2">
        <v>1477465</v>
      </c>
      <c r="D39" s="2" t="s">
        <v>34</v>
      </c>
      <c r="E39" s="3" t="s">
        <v>19</v>
      </c>
      <c r="F39" s="3" t="s">
        <v>20</v>
      </c>
      <c r="G39" s="3" t="s">
        <v>35</v>
      </c>
      <c r="H39" s="3">
        <v>1</v>
      </c>
      <c r="I39" s="3">
        <v>74</v>
      </c>
      <c r="J39" s="2">
        <v>74</v>
      </c>
      <c r="K39" s="2">
        <v>74</v>
      </c>
      <c r="L39" s="2">
        <v>74</v>
      </c>
      <c r="M39" s="2" t="s">
        <v>34</v>
      </c>
    </row>
    <row r="40" spans="1:13">
      <c r="A40" s="2" t="s">
        <v>16</v>
      </c>
      <c r="B40" s="2" t="s">
        <v>17</v>
      </c>
      <c r="C40" s="2">
        <v>1477481</v>
      </c>
      <c r="D40" s="2" t="s">
        <v>36</v>
      </c>
      <c r="E40" s="3" t="s">
        <v>19</v>
      </c>
      <c r="F40" s="3" t="s">
        <v>20</v>
      </c>
      <c r="G40" s="3" t="s">
        <v>37</v>
      </c>
      <c r="H40" s="3">
        <v>1</v>
      </c>
      <c r="I40" s="10">
        <v>60</v>
      </c>
      <c r="J40" s="11">
        <v>60</v>
      </c>
      <c r="K40" s="11">
        <v>60</v>
      </c>
      <c r="L40" s="11">
        <v>60</v>
      </c>
      <c r="M40" s="11" t="s">
        <v>36</v>
      </c>
    </row>
    <row r="41" spans="1:13">
      <c r="A41" s="2" t="s">
        <v>16</v>
      </c>
      <c r="B41" s="2" t="s">
        <v>17</v>
      </c>
      <c r="C41" s="2">
        <v>1477466</v>
      </c>
      <c r="D41" s="2" t="s">
        <v>38</v>
      </c>
      <c r="E41" s="3" t="s">
        <v>19</v>
      </c>
      <c r="F41" s="3" t="s">
        <v>20</v>
      </c>
      <c r="G41" s="3" t="s">
        <v>39</v>
      </c>
      <c r="H41" s="3">
        <v>1</v>
      </c>
      <c r="I41" s="12">
        <v>30</v>
      </c>
      <c r="J41" s="13">
        <v>30</v>
      </c>
      <c r="K41" s="13">
        <v>30</v>
      </c>
      <c r="L41" s="13">
        <v>30</v>
      </c>
      <c r="M41" s="13" t="s">
        <v>38</v>
      </c>
    </row>
    <row r="42" spans="1:13">
      <c r="A42" s="2" t="s">
        <v>16</v>
      </c>
      <c r="B42" s="2" t="s">
        <v>17</v>
      </c>
      <c r="C42" s="2">
        <v>1477467</v>
      </c>
      <c r="D42" s="2" t="s">
        <v>41</v>
      </c>
      <c r="E42" s="3" t="s">
        <v>19</v>
      </c>
      <c r="F42" s="3" t="s">
        <v>20</v>
      </c>
      <c r="G42" s="3" t="s">
        <v>42</v>
      </c>
      <c r="H42" s="3">
        <v>1</v>
      </c>
      <c r="I42" s="12">
        <v>30</v>
      </c>
      <c r="J42" s="13">
        <v>30</v>
      </c>
      <c r="K42" s="13">
        <v>30</v>
      </c>
      <c r="L42" s="13">
        <v>30</v>
      </c>
      <c r="M42" s="13" t="s">
        <v>41</v>
      </c>
    </row>
    <row r="43" spans="1:13">
      <c r="A43" s="2" t="s">
        <v>16</v>
      </c>
      <c r="B43" s="2" t="s">
        <v>17</v>
      </c>
      <c r="C43" s="2">
        <v>1477482</v>
      </c>
      <c r="D43" s="2" t="s">
        <v>43</v>
      </c>
      <c r="E43" s="3" t="s">
        <v>44</v>
      </c>
      <c r="F43" s="3" t="s">
        <v>20</v>
      </c>
      <c r="G43" s="3" t="s">
        <v>21</v>
      </c>
      <c r="H43" s="3">
        <v>1</v>
      </c>
      <c r="I43" s="3">
        <v>764</v>
      </c>
      <c r="J43" s="2">
        <v>764</v>
      </c>
      <c r="K43" s="2">
        <v>764</v>
      </c>
      <c r="L43" s="2">
        <v>764</v>
      </c>
      <c r="M43" s="2" t="s">
        <v>45</v>
      </c>
    </row>
    <row r="44" spans="1:13">
      <c r="A44" s="2" t="s">
        <v>16</v>
      </c>
      <c r="B44" s="2" t="s">
        <v>17</v>
      </c>
      <c r="C44" s="2">
        <v>1477483</v>
      </c>
      <c r="D44" s="2" t="s">
        <v>46</v>
      </c>
      <c r="E44" s="3" t="s">
        <v>44</v>
      </c>
      <c r="F44" s="3" t="s">
        <v>20</v>
      </c>
      <c r="G44" s="3" t="s">
        <v>47</v>
      </c>
      <c r="H44" s="3">
        <v>1</v>
      </c>
      <c r="I44" s="10">
        <v>100</v>
      </c>
      <c r="J44" s="11">
        <v>100</v>
      </c>
      <c r="K44" s="11">
        <v>100</v>
      </c>
      <c r="L44" s="11">
        <v>100</v>
      </c>
      <c r="M44" s="11" t="s">
        <v>46</v>
      </c>
    </row>
    <row r="45" spans="9:12">
      <c r="I45">
        <f>SUM(I26:I44)</f>
        <v>1364</v>
      </c>
      <c r="J45">
        <f>SUM(J26:J44)</f>
        <v>1364</v>
      </c>
      <c r="K45">
        <f>SUM(K26:K44)</f>
        <v>1364</v>
      </c>
      <c r="L45">
        <f>SUM(L26:L44)</f>
        <v>1364</v>
      </c>
    </row>
    <row r="47" spans="9:12">
      <c r="I47">
        <f>I45-I48</f>
        <v>1204</v>
      </c>
      <c r="J47">
        <f>J45-J48</f>
        <v>1204</v>
      </c>
      <c r="K47">
        <f>K45-K48</f>
        <v>1204</v>
      </c>
      <c r="L47">
        <f>L45-L48</f>
        <v>1204</v>
      </c>
    </row>
    <row r="48" spans="9:12">
      <c r="I48">
        <f>I40+I44</f>
        <v>160</v>
      </c>
      <c r="J48">
        <f>J40+J44</f>
        <v>160</v>
      </c>
      <c r="K48">
        <f>K40+K44</f>
        <v>160</v>
      </c>
      <c r="L48">
        <f>L40+L44</f>
        <v>160</v>
      </c>
    </row>
    <row r="49" spans="8:12">
      <c r="H49" s="7" t="s">
        <v>49</v>
      </c>
      <c r="I49" s="14">
        <v>120</v>
      </c>
      <c r="J49" s="14">
        <v>90</v>
      </c>
      <c r="K49" s="14">
        <v>100</v>
      </c>
      <c r="L49" s="14">
        <v>110</v>
      </c>
    </row>
    <row r="50" spans="8:12">
      <c r="H50" s="7" t="s">
        <v>50</v>
      </c>
      <c r="I50" s="15">
        <f>I47*1.03</f>
        <v>1240.12</v>
      </c>
      <c r="J50" s="15">
        <f>J47*1.03</f>
        <v>1240.12</v>
      </c>
      <c r="K50" s="15">
        <f>K47*1.03</f>
        <v>1240.12</v>
      </c>
      <c r="L50" s="15">
        <f>L47*1.03</f>
        <v>1240.12</v>
      </c>
    </row>
    <row r="51" spans="8:12">
      <c r="H51" s="7" t="s">
        <v>51</v>
      </c>
      <c r="I51" s="15">
        <f>I48*1.03</f>
        <v>164.8</v>
      </c>
      <c r="J51" s="15">
        <f>J48*1.03</f>
        <v>164.8</v>
      </c>
      <c r="K51" s="15">
        <f>K48*1.03</f>
        <v>164.8</v>
      </c>
      <c r="L51" s="15">
        <f>L48*1.03</f>
        <v>164.8</v>
      </c>
    </row>
    <row r="56" spans="9:12">
      <c r="I56">
        <f>I45-I57</f>
        <v>1304</v>
      </c>
      <c r="J56">
        <f>J45-J57</f>
        <v>1304</v>
      </c>
      <c r="K56">
        <f>K45-K57</f>
        <v>1304</v>
      </c>
      <c r="L56">
        <f>L45-L57</f>
        <v>1304</v>
      </c>
    </row>
    <row r="57" spans="9:12">
      <c r="I57">
        <f>I41+I42</f>
        <v>60</v>
      </c>
      <c r="J57">
        <f>J41+J42</f>
        <v>60</v>
      </c>
      <c r="K57">
        <f>K41+K42</f>
        <v>60</v>
      </c>
      <c r="L57">
        <f>L41+L42</f>
        <v>60</v>
      </c>
    </row>
    <row r="58" spans="8:12">
      <c r="H58" s="7" t="s">
        <v>52</v>
      </c>
      <c r="I58" s="14">
        <v>120</v>
      </c>
      <c r="J58" s="14">
        <v>90</v>
      </c>
      <c r="K58" s="14">
        <v>100</v>
      </c>
      <c r="L58" s="14">
        <v>110</v>
      </c>
    </row>
    <row r="59" spans="8:12">
      <c r="H59" s="7" t="s">
        <v>53</v>
      </c>
      <c r="I59" s="15">
        <f t="shared" ref="I59:L59" si="1">I56*1.03</f>
        <v>1343.12</v>
      </c>
      <c r="J59" s="15">
        <f t="shared" si="1"/>
        <v>1343.12</v>
      </c>
      <c r="K59" s="15">
        <f t="shared" si="1"/>
        <v>1343.12</v>
      </c>
      <c r="L59" s="15">
        <f t="shared" si="1"/>
        <v>1343.12</v>
      </c>
    </row>
    <row r="60" spans="8:12">
      <c r="H60" s="7" t="s">
        <v>54</v>
      </c>
      <c r="I60" s="15">
        <f t="shared" ref="I60:L60" si="2">I57*1.03</f>
        <v>61.8</v>
      </c>
      <c r="J60" s="15">
        <f t="shared" si="2"/>
        <v>61.8</v>
      </c>
      <c r="K60" s="15">
        <f t="shared" si="2"/>
        <v>61.8</v>
      </c>
      <c r="L60" s="15">
        <f t="shared" si="2"/>
        <v>61.8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1.2636363636364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>
        <v>120</v>
      </c>
      <c r="J2" s="1">
        <v>90</v>
      </c>
      <c r="K2" s="1">
        <v>100</v>
      </c>
      <c r="L2" s="1">
        <v>110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1477468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38</v>
      </c>
      <c r="P3" s="2">
        <v>304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1477469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25</v>
      </c>
      <c r="P4" s="2">
        <v>200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1477470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18</v>
      </c>
      <c r="P5" s="2">
        <v>144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1477471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2">
        <v>40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1477472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7</v>
      </c>
      <c r="P7" s="2">
        <v>56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1477473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25</v>
      </c>
      <c r="P8" s="2">
        <v>200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1477474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7</v>
      </c>
      <c r="P9" s="2">
        <v>56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1477475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3</v>
      </c>
      <c r="P10" s="2">
        <v>24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1477476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11</v>
      </c>
      <c r="P11" s="2">
        <v>88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1477477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7</v>
      </c>
      <c r="P12" s="2">
        <v>56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1477478</v>
      </c>
      <c r="D13" s="2" t="s">
        <v>31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</v>
      </c>
      <c r="P13" s="2">
        <v>8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1477479</v>
      </c>
      <c r="D14" s="2" t="s">
        <v>32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32</v>
      </c>
      <c r="O14" s="2">
        <v>1</v>
      </c>
      <c r="P14" s="2">
        <v>8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1477480</v>
      </c>
      <c r="D15" s="2" t="s">
        <v>33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33</v>
      </c>
      <c r="O15" s="2">
        <v>5</v>
      </c>
      <c r="P15" s="2">
        <v>40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1477465</v>
      </c>
      <c r="D16" s="2" t="s">
        <v>34</v>
      </c>
      <c r="E16" s="3" t="s">
        <v>19</v>
      </c>
      <c r="F16" s="3" t="s">
        <v>20</v>
      </c>
      <c r="G16" s="3" t="s">
        <v>35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34</v>
      </c>
      <c r="O16" s="2">
        <v>37</v>
      </c>
      <c r="P16" s="2">
        <v>296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1477481</v>
      </c>
      <c r="D17" s="2" t="s">
        <v>36</v>
      </c>
      <c r="E17" s="3" t="s">
        <v>19</v>
      </c>
      <c r="F17" s="3" t="s">
        <v>20</v>
      </c>
      <c r="G17" s="3" t="s">
        <v>37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36</v>
      </c>
      <c r="O17" s="2">
        <v>30</v>
      </c>
      <c r="P17" s="2">
        <v>240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1477466</v>
      </c>
      <c r="D18" s="2" t="s">
        <v>38</v>
      </c>
      <c r="E18" s="3" t="s">
        <v>19</v>
      </c>
      <c r="F18" s="3" t="s">
        <v>20</v>
      </c>
      <c r="G18" s="3" t="s">
        <v>39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38</v>
      </c>
      <c r="O18" s="2">
        <v>15</v>
      </c>
      <c r="P18" s="2">
        <v>120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1477467</v>
      </c>
      <c r="D19" s="2" t="s">
        <v>41</v>
      </c>
      <c r="E19" s="3" t="s">
        <v>19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15</v>
      </c>
      <c r="P19" s="2">
        <v>120</v>
      </c>
      <c r="Q19" s="2">
        <v>0</v>
      </c>
      <c r="R19" s="2">
        <v>0</v>
      </c>
    </row>
    <row r="20" spans="1:18">
      <c r="A20" s="2" t="s">
        <v>16</v>
      </c>
      <c r="B20" s="2" t="s">
        <v>17</v>
      </c>
      <c r="C20" s="2">
        <v>1477482</v>
      </c>
      <c r="D20" s="2" t="s">
        <v>43</v>
      </c>
      <c r="E20" s="3" t="s">
        <v>44</v>
      </c>
      <c r="F20" s="3" t="s">
        <v>20</v>
      </c>
      <c r="G20" s="3" t="s">
        <v>21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45</v>
      </c>
      <c r="O20" s="2">
        <v>382</v>
      </c>
      <c r="P20" s="2">
        <v>3056</v>
      </c>
      <c r="Q20" s="2">
        <v>0</v>
      </c>
      <c r="R20" s="2">
        <v>0</v>
      </c>
    </row>
    <row r="21" spans="1:18">
      <c r="A21" s="2" t="s">
        <v>16</v>
      </c>
      <c r="B21" s="2" t="s">
        <v>17</v>
      </c>
      <c r="C21" s="2">
        <v>1477483</v>
      </c>
      <c r="D21" s="2" t="s">
        <v>46</v>
      </c>
      <c r="E21" s="3" t="s">
        <v>44</v>
      </c>
      <c r="F21" s="3" t="s">
        <v>20</v>
      </c>
      <c r="G21" s="3" t="s">
        <v>47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46</v>
      </c>
      <c r="O21" s="2">
        <v>50</v>
      </c>
      <c r="P21" s="2">
        <v>400</v>
      </c>
      <c r="Q21" s="2">
        <v>0</v>
      </c>
      <c r="R21" s="2">
        <v>0</v>
      </c>
    </row>
    <row r="24" spans="1:40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56</v>
      </c>
      <c r="B25" s="1" t="s">
        <v>57</v>
      </c>
      <c r="C25" s="1" t="s">
        <v>58</v>
      </c>
      <c r="D25" s="1" t="s">
        <v>4</v>
      </c>
      <c r="E25" s="1" t="s">
        <v>59</v>
      </c>
      <c r="F25" s="1" t="s">
        <v>60</v>
      </c>
      <c r="G25" s="1" t="s">
        <v>61</v>
      </c>
      <c r="H25" s="1" t="s">
        <v>62</v>
      </c>
      <c r="I25" s="1">
        <v>120</v>
      </c>
      <c r="J25" s="1">
        <v>90</v>
      </c>
      <c r="K25" s="1">
        <v>100</v>
      </c>
      <c r="L25" s="1">
        <v>110</v>
      </c>
      <c r="M25" s="1" t="s">
        <v>64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16</v>
      </c>
      <c r="B26" s="2" t="s">
        <v>17</v>
      </c>
      <c r="C26" s="2">
        <v>1477468</v>
      </c>
      <c r="D26" s="2" t="s">
        <v>18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76</v>
      </c>
      <c r="J26" s="2">
        <v>76</v>
      </c>
      <c r="K26" s="2">
        <v>76</v>
      </c>
      <c r="L26" s="2">
        <v>76</v>
      </c>
      <c r="M26" s="2" t="s">
        <v>18</v>
      </c>
    </row>
    <row r="27" spans="1:13">
      <c r="A27" s="2" t="s">
        <v>16</v>
      </c>
      <c r="B27" s="2" t="s">
        <v>17</v>
      </c>
      <c r="C27" s="2">
        <v>1477469</v>
      </c>
      <c r="D27" s="2" t="s">
        <v>22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50</v>
      </c>
      <c r="J27" s="2">
        <v>50</v>
      </c>
      <c r="K27" s="2">
        <v>50</v>
      </c>
      <c r="L27" s="2">
        <v>50</v>
      </c>
      <c r="M27" s="2" t="s">
        <v>22</v>
      </c>
    </row>
    <row r="28" spans="1:13">
      <c r="A28" s="2" t="s">
        <v>16</v>
      </c>
      <c r="B28" s="2" t="s">
        <v>17</v>
      </c>
      <c r="C28" s="2">
        <v>1477470</v>
      </c>
      <c r="D28" s="2" t="s">
        <v>23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36</v>
      </c>
      <c r="J28" s="2">
        <v>36</v>
      </c>
      <c r="K28" s="2">
        <v>36</v>
      </c>
      <c r="L28" s="2">
        <v>36</v>
      </c>
      <c r="M28" s="2" t="s">
        <v>23</v>
      </c>
    </row>
    <row r="29" spans="1:13">
      <c r="A29" s="2" t="s">
        <v>16</v>
      </c>
      <c r="B29" s="2" t="s">
        <v>17</v>
      </c>
      <c r="C29" s="2">
        <v>1477471</v>
      </c>
      <c r="D29" s="2" t="s">
        <v>24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2">
        <v>10</v>
      </c>
      <c r="K29" s="2">
        <v>10</v>
      </c>
      <c r="L29" s="2">
        <v>10</v>
      </c>
      <c r="M29" s="2" t="s">
        <v>24</v>
      </c>
    </row>
    <row r="30" spans="1:13">
      <c r="A30" s="2" t="s">
        <v>16</v>
      </c>
      <c r="B30" s="2" t="s">
        <v>17</v>
      </c>
      <c r="C30" s="2">
        <v>1477472</v>
      </c>
      <c r="D30" s="2" t="s">
        <v>25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14</v>
      </c>
      <c r="J30" s="2">
        <v>14</v>
      </c>
      <c r="K30" s="2">
        <v>14</v>
      </c>
      <c r="L30" s="2">
        <v>14</v>
      </c>
      <c r="M30" s="2" t="s">
        <v>25</v>
      </c>
    </row>
    <row r="31" spans="1:13">
      <c r="A31" s="2" t="s">
        <v>16</v>
      </c>
      <c r="B31" s="2" t="s">
        <v>17</v>
      </c>
      <c r="C31" s="2">
        <v>1477473</v>
      </c>
      <c r="D31" s="2" t="s">
        <v>26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50</v>
      </c>
      <c r="J31" s="2">
        <v>50</v>
      </c>
      <c r="K31" s="2">
        <v>50</v>
      </c>
      <c r="L31" s="2">
        <v>50</v>
      </c>
      <c r="M31" s="2" t="s">
        <v>26</v>
      </c>
    </row>
    <row r="32" spans="1:13">
      <c r="A32" s="2" t="s">
        <v>16</v>
      </c>
      <c r="B32" s="2" t="s">
        <v>17</v>
      </c>
      <c r="C32" s="2">
        <v>1477474</v>
      </c>
      <c r="D32" s="2" t="s">
        <v>27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14</v>
      </c>
      <c r="J32" s="2">
        <v>14</v>
      </c>
      <c r="K32" s="2">
        <v>14</v>
      </c>
      <c r="L32" s="2">
        <v>14</v>
      </c>
      <c r="M32" s="2" t="s">
        <v>27</v>
      </c>
    </row>
    <row r="33" spans="1:13">
      <c r="A33" s="2" t="s">
        <v>16</v>
      </c>
      <c r="B33" s="2" t="s">
        <v>17</v>
      </c>
      <c r="C33" s="2">
        <v>1477475</v>
      </c>
      <c r="D33" s="2" t="s">
        <v>28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6</v>
      </c>
      <c r="J33" s="2">
        <v>6</v>
      </c>
      <c r="K33" s="2">
        <v>6</v>
      </c>
      <c r="L33" s="2">
        <v>6</v>
      </c>
      <c r="M33" s="2" t="s">
        <v>28</v>
      </c>
    </row>
    <row r="34" spans="1:13">
      <c r="A34" s="2" t="s">
        <v>16</v>
      </c>
      <c r="B34" s="2" t="s">
        <v>17</v>
      </c>
      <c r="C34" s="2">
        <v>1477476</v>
      </c>
      <c r="D34" s="2" t="s">
        <v>29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22</v>
      </c>
      <c r="J34" s="2">
        <v>22</v>
      </c>
      <c r="K34" s="2">
        <v>22</v>
      </c>
      <c r="L34" s="2">
        <v>22</v>
      </c>
      <c r="M34" s="2" t="s">
        <v>29</v>
      </c>
    </row>
    <row r="35" spans="1:13">
      <c r="A35" s="2" t="s">
        <v>16</v>
      </c>
      <c r="B35" s="2" t="s">
        <v>17</v>
      </c>
      <c r="C35" s="2">
        <v>1477477</v>
      </c>
      <c r="D35" s="2" t="s">
        <v>30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14</v>
      </c>
      <c r="J35" s="2">
        <v>14</v>
      </c>
      <c r="K35" s="2">
        <v>14</v>
      </c>
      <c r="L35" s="2">
        <v>14</v>
      </c>
      <c r="M35" s="2" t="s">
        <v>30</v>
      </c>
    </row>
    <row r="36" spans="1:13">
      <c r="A36" s="2" t="s">
        <v>16</v>
      </c>
      <c r="B36" s="2" t="s">
        <v>17</v>
      </c>
      <c r="C36" s="2">
        <v>1477478</v>
      </c>
      <c r="D36" s="2" t="s">
        <v>31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 t="s">
        <v>31</v>
      </c>
    </row>
    <row r="37" spans="1:13">
      <c r="A37" s="2" t="s">
        <v>16</v>
      </c>
      <c r="B37" s="2" t="s">
        <v>17</v>
      </c>
      <c r="C37" s="2">
        <v>1477479</v>
      </c>
      <c r="D37" s="2" t="s">
        <v>32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2">
        <v>2</v>
      </c>
      <c r="K37" s="2">
        <v>2</v>
      </c>
      <c r="L37" s="2">
        <v>2</v>
      </c>
      <c r="M37" s="2" t="s">
        <v>32</v>
      </c>
    </row>
    <row r="38" spans="1:13">
      <c r="A38" s="2" t="s">
        <v>16</v>
      </c>
      <c r="B38" s="2" t="s">
        <v>17</v>
      </c>
      <c r="C38" s="2">
        <v>1477480</v>
      </c>
      <c r="D38" s="2" t="s">
        <v>33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10</v>
      </c>
      <c r="J38" s="2">
        <v>10</v>
      </c>
      <c r="K38" s="2">
        <v>10</v>
      </c>
      <c r="L38" s="2">
        <v>10</v>
      </c>
      <c r="M38" s="2" t="s">
        <v>33</v>
      </c>
    </row>
    <row r="39" spans="1:13">
      <c r="A39" s="2" t="s">
        <v>16</v>
      </c>
      <c r="B39" s="2" t="s">
        <v>17</v>
      </c>
      <c r="C39" s="2">
        <v>1477465</v>
      </c>
      <c r="D39" s="2" t="s">
        <v>34</v>
      </c>
      <c r="E39" s="3" t="s">
        <v>19</v>
      </c>
      <c r="F39" s="3" t="s">
        <v>20</v>
      </c>
      <c r="G39" s="3" t="s">
        <v>35</v>
      </c>
      <c r="H39" s="3">
        <v>1</v>
      </c>
      <c r="I39" s="3">
        <v>74</v>
      </c>
      <c r="J39" s="2">
        <v>74</v>
      </c>
      <c r="K39" s="2">
        <v>74</v>
      </c>
      <c r="L39" s="2">
        <v>74</v>
      </c>
      <c r="M39" s="2" t="s">
        <v>34</v>
      </c>
    </row>
    <row r="40" spans="1:13">
      <c r="A40" s="2" t="s">
        <v>16</v>
      </c>
      <c r="B40" s="2" t="s">
        <v>17</v>
      </c>
      <c r="C40" s="2">
        <v>1477481</v>
      </c>
      <c r="D40" s="2" t="s">
        <v>36</v>
      </c>
      <c r="E40" s="3" t="s">
        <v>19</v>
      </c>
      <c r="F40" s="3" t="s">
        <v>20</v>
      </c>
      <c r="G40" s="3" t="s">
        <v>37</v>
      </c>
      <c r="H40" s="3">
        <v>1</v>
      </c>
      <c r="I40" s="3">
        <v>60</v>
      </c>
      <c r="J40" s="2">
        <v>60</v>
      </c>
      <c r="K40" s="2">
        <v>60</v>
      </c>
      <c r="L40" s="2">
        <v>60</v>
      </c>
      <c r="M40" s="2" t="s">
        <v>36</v>
      </c>
    </row>
    <row r="41" spans="1:13">
      <c r="A41" s="2" t="s">
        <v>16</v>
      </c>
      <c r="B41" s="2" t="s">
        <v>17</v>
      </c>
      <c r="C41" s="2">
        <v>1477466</v>
      </c>
      <c r="D41" s="2" t="s">
        <v>38</v>
      </c>
      <c r="E41" s="3" t="s">
        <v>19</v>
      </c>
      <c r="F41" s="3" t="s">
        <v>20</v>
      </c>
      <c r="G41" s="3" t="s">
        <v>39</v>
      </c>
      <c r="H41" s="3">
        <v>1</v>
      </c>
      <c r="I41" s="3">
        <v>30</v>
      </c>
      <c r="J41" s="2">
        <v>30</v>
      </c>
      <c r="K41" s="2">
        <v>30</v>
      </c>
      <c r="L41" s="2">
        <v>30</v>
      </c>
      <c r="M41" s="2" t="s">
        <v>38</v>
      </c>
    </row>
    <row r="42" spans="1:13">
      <c r="A42" s="2" t="s">
        <v>16</v>
      </c>
      <c r="B42" s="2" t="s">
        <v>17</v>
      </c>
      <c r="C42" s="2">
        <v>1477467</v>
      </c>
      <c r="D42" s="2" t="s">
        <v>41</v>
      </c>
      <c r="E42" s="3" t="s">
        <v>19</v>
      </c>
      <c r="F42" s="3" t="s">
        <v>20</v>
      </c>
      <c r="G42" s="3" t="s">
        <v>42</v>
      </c>
      <c r="H42" s="3">
        <v>1</v>
      </c>
      <c r="I42" s="3">
        <v>30</v>
      </c>
      <c r="J42" s="2">
        <v>30</v>
      </c>
      <c r="K42" s="2">
        <v>30</v>
      </c>
      <c r="L42" s="2">
        <v>30</v>
      </c>
      <c r="M42" s="2" t="s">
        <v>41</v>
      </c>
    </row>
    <row r="43" spans="1:13">
      <c r="A43" s="2" t="s">
        <v>16</v>
      </c>
      <c r="B43" s="2" t="s">
        <v>17</v>
      </c>
      <c r="C43" s="2">
        <v>1477482</v>
      </c>
      <c r="D43" s="2" t="s">
        <v>43</v>
      </c>
      <c r="E43" s="3" t="s">
        <v>44</v>
      </c>
      <c r="F43" s="3" t="s">
        <v>20</v>
      </c>
      <c r="G43" s="3" t="s">
        <v>21</v>
      </c>
      <c r="H43" s="3">
        <v>1</v>
      </c>
      <c r="I43" s="3">
        <v>764</v>
      </c>
      <c r="J43" s="2">
        <v>764</v>
      </c>
      <c r="K43" s="2">
        <v>764</v>
      </c>
      <c r="L43" s="2">
        <v>764</v>
      </c>
      <c r="M43" s="2" t="s">
        <v>45</v>
      </c>
    </row>
    <row r="44" spans="1:13">
      <c r="A44" s="2" t="s">
        <v>16</v>
      </c>
      <c r="B44" s="2" t="s">
        <v>17</v>
      </c>
      <c r="C44" s="2">
        <v>1477483</v>
      </c>
      <c r="D44" s="2" t="s">
        <v>46</v>
      </c>
      <c r="E44" s="3" t="s">
        <v>44</v>
      </c>
      <c r="F44" s="3" t="s">
        <v>20</v>
      </c>
      <c r="G44" s="3" t="s">
        <v>47</v>
      </c>
      <c r="H44" s="3">
        <v>1</v>
      </c>
      <c r="I44" s="3">
        <v>100</v>
      </c>
      <c r="J44" s="2">
        <v>100</v>
      </c>
      <c r="K44" s="2">
        <v>100</v>
      </c>
      <c r="L44" s="2">
        <v>100</v>
      </c>
      <c r="M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2024-09-30T03:59:00Z</dcterms:created>
  <dcterms:modified xsi:type="dcterms:W3CDTF">2024-10-10T05:39:18Z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AE3C847519F54AB5BCA86F0BEE690F57_12</vt:lpwstr>
  </property>
  <property fmtid="{D5CDD505-2E9C-101B-9397-08002B2CF9AE}" pid="3" name="KSOProductBuildVer">
    <vt:lpwstr>2052-12.1.0.18543</vt:lpwstr>
  </property>
</Properties>
</file>