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Sheet1" sheetId="3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<sst xmlns="http://schemas.openxmlformats.org/spreadsheetml/2006/main" count="313" uniqueCount="58">
  <si>
    <t>Style Code</t>
  </si>
  <si>
    <t>ColorCode-Name</t>
  </si>
  <si>
    <t>背面</t>
  </si>
  <si>
    <t>S</t>
  </si>
  <si>
    <t>M</t>
  </si>
  <si>
    <t>L</t>
  </si>
  <si>
    <t>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</si>
  <si>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</si>
  <si>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D6443AX</t>
  </si>
  <si>
    <t>BK81 - BLACK</t>
  </si>
  <si>
    <t>无价格</t>
  </si>
  <si>
    <t>有价格</t>
  </si>
  <si>
    <t>1401859/1401862/63/64/65/66/67/68/69/70/71/72/73</t>
  </si>
  <si>
    <t>(空白)</t>
  </si>
  <si>
    <t>总计</t>
  </si>
  <si>
    <t>尺码吊牌数量</t>
  </si>
  <si>
    <t>Total Order</t>
  </si>
  <si>
    <t>Season</t>
  </si>
  <si>
    <t>Order Number</t>
  </si>
  <si>
    <t>Prepack Code</t>
  </si>
  <si>
    <t>Qty. In A Blister</t>
  </si>
  <si>
    <t>Delivery Country</t>
  </si>
  <si>
    <t>Total Blister</t>
  </si>
  <si>
    <t>Total Open Quantity</t>
  </si>
  <si>
    <t>24 WN</t>
  </si>
  <si>
    <t>D6443AXTRA</t>
  </si>
  <si>
    <t>TURKEY</t>
  </si>
  <si>
    <t>D6443AXECOM1AS</t>
  </si>
  <si>
    <t>ECOM</t>
  </si>
  <si>
    <t>D6443AXECOM1AM</t>
  </si>
  <si>
    <t>D6443AXECOM1AL</t>
  </si>
  <si>
    <t>D6443AXECOM1AXL</t>
  </si>
  <si>
    <t>D6443AXKZKA</t>
  </si>
  <si>
    <t>KAZAKHSTAN</t>
  </si>
  <si>
    <t>D6443AXCISA</t>
  </si>
  <si>
    <t>GEORGIA</t>
  </si>
  <si>
    <t>UZBEKISTAN</t>
  </si>
  <si>
    <t>UKRAINE</t>
  </si>
  <si>
    <t>D6443AXMENAA</t>
  </si>
  <si>
    <t>NORTH IRAQ</t>
  </si>
  <si>
    <t>MOROCCO</t>
  </si>
  <si>
    <t>SOUTH IRAQ</t>
  </si>
  <si>
    <t>D6443AXBLKNA</t>
  </si>
  <si>
    <t>BOSNIA</t>
  </si>
  <si>
    <t>MACEDONIA</t>
  </si>
  <si>
    <t>SERBIA</t>
  </si>
  <si>
    <t>MONTENEGRO</t>
  </si>
  <si>
    <t>ALBANIA</t>
  </si>
  <si>
    <t>MOLDOVA</t>
  </si>
  <si>
    <t>D6443AXTOP5A</t>
  </si>
  <si>
    <t>TOPTAN-5</t>
  </si>
  <si>
    <t>D6443AXTOP7A</t>
  </si>
  <si>
    <t>TOPTAN-7</t>
  </si>
  <si>
    <t>Total Order By Sizes</t>
  </si>
  <si>
    <t>待定</t>
  </si>
  <si>
    <t>价格牌数量</t>
  </si>
  <si>
    <r>
      <t>涉及</t>
    </r>
    <r>
      <rPr>
        <sz val="11"/>
        <rFont val="Calibri"/>
        <charset val="134"/>
      </rPr>
      <t>PO</t>
    </r>
  </si>
  <si>
    <r>
      <t>1401861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1401874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1401875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</si>
</sst>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2</xdr:col>
      <xdr:colOff>69850</xdr:colOff>
      <xdr:row>20</xdr:row>
      <xdr:rowOff>107950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3600" y="2025650"/>
          <a:ext cx="1365250" cy="1028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5"/>
  <sheetViews>
    <sheetView workbookViewId="0">
      <selection activeCell="H13" sqref="H13"/>
    </sheetView>
  </sheetViews>
  <sheetFormatPr defaultColWidth="8.72727272727273" defaultRowHeight="14.5" outlineLevelCol="7"/>
  <cols>
    <col min="1" max="1" width="12.3636363636364"/>
    <col min="2" max="2" width="18.5454545454545"/>
    <col min="3" max="3" width="7.72727272727273"/>
    <col min="4" max="7" width="9.90909090909091"/>
    <col min="8" max="8" width="50.2727272727273" customWidth="1"/>
  </cols>
  <sheetData>
    <row r="3" spans="1:8">
      <c r="A3" s="20" t="s">
        <v>0</v>
      </c>
      <c r="B3" s="20" t="s">
        <v>1</v>
      </c>
      <c r="C3" s="2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21" t="s">
        <v>7</v>
      </c>
    </row>
    <row r="4" spans="1:8">
      <c r="A4" s="22" t="s">
        <v>8</v>
      </c>
      <c r="B4" s="22" t="s">
        <v>9</v>
      </c>
      <c r="C4" s="20" t="s">
        <v>10</v>
      </c>
      <c r="D4" s="20">
        <v>62</v>
      </c>
      <c r="E4" s="20">
        <v>94</v>
      </c>
      <c r="F4" s="20">
        <v>62</v>
      </c>
      <c r="G4" s="20">
        <v>32</v>
      </c>
      <c r="H4" s="23">
        <v>1401860</v>
      </c>
    </row>
    <row r="5" spans="1:8">
      <c r="A5" s="22"/>
      <c r="B5" s="22"/>
      <c r="C5" s="20" t="s">
        <v>11</v>
      </c>
      <c r="D5" s="20">
        <v>342</v>
      </c>
      <c r="E5" s="20">
        <v>513</v>
      </c>
      <c r="F5" s="20">
        <v>342</v>
      </c>
      <c r="G5" s="20">
        <v>171</v>
      </c>
      <c r="H5" s="20" t="s">
        <v>12</v>
      </c>
    </row>
    <row r="6" hidden="1" spans="1:1">
      <c r="A6" t="s">
        <v>13</v>
      </c>
    </row>
    <row r="7" hidden="1" spans="2:2">
      <c r="B7" t="s">
        <v>13</v>
      </c>
    </row>
    <row r="8" hidden="1" spans="3:3">
      <c r="C8" t="s">
        <v>13</v>
      </c>
    </row>
    <row r="9" hidden="1" spans="1:7">
      <c r="A9" t="s">
        <v>14</v>
      </c>
      <c r="B9"/>
      <c r="C9"/>
      <c r="D9">
        <v>488</v>
      </c>
      <c r="E9">
        <v>733</v>
      </c>
      <c r="F9">
        <v>488</v>
      </c>
      <c r="G9">
        <v>245</v>
      </c>
    </row>
    <row r="14" spans="2:7">
      <c r="B14" s="13" t="s">
        <v>15</v>
      </c>
      <c r="C14"/>
      <c r="D14" s="10" t="s">
        <v>3</v>
      </c>
      <c r="E14" s="10" t="s">
        <v>4</v>
      </c>
      <c r="F14" s="10" t="s">
        <v>5</v>
      </c>
      <c r="G14" s="10" t="s">
        <v>6</v>
      </c>
    </row>
    <row r="15" spans="4:7">
      <c r="D15" s="20">
        <v>488</v>
      </c>
      <c r="E15" s="20">
        <v>733</v>
      </c>
      <c r="F15" s="20">
        <v>488</v>
      </c>
      <c r="G15" s="20">
        <v>245</v>
      </c>
    </row>
  </sheetData>
  <mergeCells count="2">
    <mergeCell ref="A4:A5"/>
    <mergeCell ref="B4:B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8"/>
  <sheetViews>
    <sheetView tabSelected="1" topLeftCell="A51" workbookViewId="0">
      <selection activeCell="F68" sqref="F68:I6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7181818181818" customWidth="1"/>
    <col min="5" max="5" width="19.3363636363636" customWidth="1"/>
    <col min="6" max="9" width="9.14545454545454" customWidth="1"/>
    <col min="10" max="10" width="31.9090909090909" customWidth="1"/>
    <col min="11" max="11" width="16.4545454545455" customWidth="1"/>
    <col min="12" max="12" width="12.2" customWidth="1"/>
    <col min="13" max="13" width="19.7363636363636" customWidth="1"/>
    <col min="14" max="35" width="9.14545454545454" customWidth="1"/>
  </cols>
  <sheetData>
    <row r="1" spans="1:35">
      <c r="A1" s="3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>
      <c r="A2" s="3" t="s">
        <v>0</v>
      </c>
      <c r="B2" s="3" t="s">
        <v>17</v>
      </c>
      <c r="C2" s="3" t="s">
        <v>18</v>
      </c>
      <c r="D2" s="3" t="s">
        <v>1</v>
      </c>
      <c r="E2" s="3" t="s">
        <v>19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20</v>
      </c>
      <c r="K2" s="3" t="s">
        <v>21</v>
      </c>
      <c r="L2" s="3" t="s">
        <v>22</v>
      </c>
      <c r="M2" s="3" t="s">
        <v>23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13">
      <c r="A3" s="4" t="s">
        <v>8</v>
      </c>
      <c r="B3" s="4" t="s">
        <v>24</v>
      </c>
      <c r="C3" s="4">
        <v>1401859</v>
      </c>
      <c r="D3" s="5" t="s">
        <v>9</v>
      </c>
      <c r="E3" s="5" t="s">
        <v>25</v>
      </c>
      <c r="F3" s="5">
        <v>2</v>
      </c>
      <c r="G3" s="4">
        <v>3</v>
      </c>
      <c r="H3" s="4">
        <v>2</v>
      </c>
      <c r="I3" s="4">
        <v>1</v>
      </c>
      <c r="J3" s="4">
        <v>8</v>
      </c>
      <c r="K3" s="4" t="s">
        <v>26</v>
      </c>
      <c r="L3" s="4">
        <v>107</v>
      </c>
      <c r="M3" s="4">
        <v>856</v>
      </c>
    </row>
    <row r="4" spans="1:13">
      <c r="A4" s="4" t="s">
        <v>8</v>
      </c>
      <c r="B4" s="4" t="s">
        <v>24</v>
      </c>
      <c r="C4" s="4">
        <v>1401860</v>
      </c>
      <c r="D4" s="5" t="s">
        <v>9</v>
      </c>
      <c r="E4" s="5" t="s">
        <v>27</v>
      </c>
      <c r="F4" s="5">
        <v>2</v>
      </c>
      <c r="G4" s="4">
        <v>0</v>
      </c>
      <c r="H4" s="4">
        <v>0</v>
      </c>
      <c r="I4" s="4">
        <v>0</v>
      </c>
      <c r="J4" s="4">
        <v>2</v>
      </c>
      <c r="K4" s="4" t="s">
        <v>28</v>
      </c>
      <c r="L4" s="4">
        <v>31</v>
      </c>
      <c r="M4" s="4">
        <v>62</v>
      </c>
    </row>
    <row r="5" spans="1:13">
      <c r="A5" s="4" t="s">
        <v>8</v>
      </c>
      <c r="B5" s="4" t="s">
        <v>24</v>
      </c>
      <c r="C5" s="4">
        <v>1401860</v>
      </c>
      <c r="D5" s="5" t="s">
        <v>9</v>
      </c>
      <c r="E5" s="5" t="s">
        <v>29</v>
      </c>
      <c r="F5" s="5">
        <v>0</v>
      </c>
      <c r="G5" s="4">
        <v>2</v>
      </c>
      <c r="H5" s="4">
        <v>0</v>
      </c>
      <c r="I5" s="4">
        <v>0</v>
      </c>
      <c r="J5" s="4">
        <v>2</v>
      </c>
      <c r="K5" s="4" t="s">
        <v>28</v>
      </c>
      <c r="L5" s="4">
        <v>47</v>
      </c>
      <c r="M5" s="4">
        <v>94</v>
      </c>
    </row>
    <row r="6" spans="1:13">
      <c r="A6" s="4" t="s">
        <v>8</v>
      </c>
      <c r="B6" s="4" t="s">
        <v>24</v>
      </c>
      <c r="C6" s="4">
        <v>1401860</v>
      </c>
      <c r="D6" s="5" t="s">
        <v>9</v>
      </c>
      <c r="E6" s="5" t="s">
        <v>30</v>
      </c>
      <c r="F6" s="5">
        <v>0</v>
      </c>
      <c r="G6" s="4">
        <v>0</v>
      </c>
      <c r="H6" s="4">
        <v>2</v>
      </c>
      <c r="I6" s="4">
        <v>0</v>
      </c>
      <c r="J6" s="4">
        <v>2</v>
      </c>
      <c r="K6" s="4" t="s">
        <v>28</v>
      </c>
      <c r="L6" s="4">
        <v>31</v>
      </c>
      <c r="M6" s="4">
        <v>62</v>
      </c>
    </row>
    <row r="7" spans="1:13">
      <c r="A7" s="4" t="s">
        <v>8</v>
      </c>
      <c r="B7" s="4" t="s">
        <v>24</v>
      </c>
      <c r="C7" s="4">
        <v>1401860</v>
      </c>
      <c r="D7" s="5" t="s">
        <v>9</v>
      </c>
      <c r="E7" s="5" t="s">
        <v>31</v>
      </c>
      <c r="F7" s="5">
        <v>0</v>
      </c>
      <c r="G7" s="4">
        <v>0</v>
      </c>
      <c r="H7" s="4">
        <v>0</v>
      </c>
      <c r="I7" s="4">
        <v>2</v>
      </c>
      <c r="J7" s="4">
        <v>2</v>
      </c>
      <c r="K7" s="4" t="s">
        <v>28</v>
      </c>
      <c r="L7" s="4">
        <v>16</v>
      </c>
      <c r="M7" s="4">
        <v>32</v>
      </c>
    </row>
    <row r="8" spans="1:13">
      <c r="A8" s="4" t="s">
        <v>8</v>
      </c>
      <c r="B8" s="4" t="s">
        <v>24</v>
      </c>
      <c r="C8" s="4">
        <v>1401861</v>
      </c>
      <c r="D8" s="5" t="s">
        <v>9</v>
      </c>
      <c r="E8" s="5" t="s">
        <v>32</v>
      </c>
      <c r="F8" s="5">
        <v>2</v>
      </c>
      <c r="G8" s="4">
        <v>3</v>
      </c>
      <c r="H8" s="4">
        <v>2</v>
      </c>
      <c r="I8" s="4">
        <v>1</v>
      </c>
      <c r="J8" s="4">
        <v>8</v>
      </c>
      <c r="K8" s="4" t="s">
        <v>33</v>
      </c>
      <c r="L8" s="4">
        <v>14</v>
      </c>
      <c r="M8" s="4">
        <v>112</v>
      </c>
    </row>
    <row r="9" spans="1:13">
      <c r="A9" s="4" t="s">
        <v>8</v>
      </c>
      <c r="B9" s="4" t="s">
        <v>24</v>
      </c>
      <c r="C9" s="4">
        <v>1401862</v>
      </c>
      <c r="D9" s="5" t="s">
        <v>9</v>
      </c>
      <c r="E9" s="5" t="s">
        <v>34</v>
      </c>
      <c r="F9" s="5">
        <v>2</v>
      </c>
      <c r="G9" s="4">
        <v>3</v>
      </c>
      <c r="H9" s="4">
        <v>2</v>
      </c>
      <c r="I9" s="4">
        <v>1</v>
      </c>
      <c r="J9" s="4">
        <v>8</v>
      </c>
      <c r="K9" s="4" t="s">
        <v>35</v>
      </c>
      <c r="L9" s="4">
        <v>8</v>
      </c>
      <c r="M9" s="4">
        <v>64</v>
      </c>
    </row>
    <row r="10" spans="1:13">
      <c r="A10" s="4" t="s">
        <v>8</v>
      </c>
      <c r="B10" s="4" t="s">
        <v>24</v>
      </c>
      <c r="C10" s="4">
        <v>1401863</v>
      </c>
      <c r="D10" s="5" t="s">
        <v>9</v>
      </c>
      <c r="E10" s="5" t="s">
        <v>34</v>
      </c>
      <c r="F10" s="5">
        <v>2</v>
      </c>
      <c r="G10" s="4">
        <v>3</v>
      </c>
      <c r="H10" s="4">
        <v>2</v>
      </c>
      <c r="I10" s="4">
        <v>1</v>
      </c>
      <c r="J10" s="4">
        <v>8</v>
      </c>
      <c r="K10" s="4" t="s">
        <v>36</v>
      </c>
      <c r="L10" s="4">
        <v>2</v>
      </c>
      <c r="M10" s="4">
        <v>16</v>
      </c>
    </row>
    <row r="11" spans="1:13">
      <c r="A11" s="4" t="s">
        <v>8</v>
      </c>
      <c r="B11" s="4" t="s">
        <v>24</v>
      </c>
      <c r="C11" s="4">
        <v>1401864</v>
      </c>
      <c r="D11" s="5" t="s">
        <v>9</v>
      </c>
      <c r="E11" s="5" t="s">
        <v>34</v>
      </c>
      <c r="F11" s="5">
        <v>2</v>
      </c>
      <c r="G11" s="4">
        <v>3</v>
      </c>
      <c r="H11" s="4">
        <v>2</v>
      </c>
      <c r="I11" s="4">
        <v>1</v>
      </c>
      <c r="J11" s="4">
        <v>8</v>
      </c>
      <c r="K11" s="4" t="s">
        <v>37</v>
      </c>
      <c r="L11" s="4">
        <v>12</v>
      </c>
      <c r="M11" s="4">
        <v>96</v>
      </c>
    </row>
    <row r="12" spans="1:13">
      <c r="A12" s="4" t="s">
        <v>8</v>
      </c>
      <c r="B12" s="4" t="s">
        <v>24</v>
      </c>
      <c r="C12" s="4">
        <v>1401865</v>
      </c>
      <c r="D12" s="5" t="s">
        <v>9</v>
      </c>
      <c r="E12" s="5" t="s">
        <v>38</v>
      </c>
      <c r="F12" s="5">
        <v>2</v>
      </c>
      <c r="G12" s="4">
        <v>3</v>
      </c>
      <c r="H12" s="4">
        <v>2</v>
      </c>
      <c r="I12" s="4">
        <v>1</v>
      </c>
      <c r="J12" s="4">
        <v>8</v>
      </c>
      <c r="K12" s="4" t="s">
        <v>39</v>
      </c>
      <c r="L12" s="4">
        <v>8</v>
      </c>
      <c r="M12" s="4">
        <v>64</v>
      </c>
    </row>
    <row r="13" spans="1:13">
      <c r="A13" s="4" t="s">
        <v>8</v>
      </c>
      <c r="B13" s="4" t="s">
        <v>24</v>
      </c>
      <c r="C13" s="4">
        <v>1401866</v>
      </c>
      <c r="D13" s="5" t="s">
        <v>9</v>
      </c>
      <c r="E13" s="5" t="s">
        <v>38</v>
      </c>
      <c r="F13" s="5">
        <v>2</v>
      </c>
      <c r="G13" s="4">
        <v>3</v>
      </c>
      <c r="H13" s="4">
        <v>2</v>
      </c>
      <c r="I13" s="4">
        <v>1</v>
      </c>
      <c r="J13" s="4">
        <v>8</v>
      </c>
      <c r="K13" s="4" t="s">
        <v>40</v>
      </c>
      <c r="L13" s="4">
        <v>7</v>
      </c>
      <c r="M13" s="4">
        <v>56</v>
      </c>
    </row>
    <row r="14" spans="1:13">
      <c r="A14" s="4" t="s">
        <v>8</v>
      </c>
      <c r="B14" s="4" t="s">
        <v>24</v>
      </c>
      <c r="C14" s="4">
        <v>1401867</v>
      </c>
      <c r="D14" s="5" t="s">
        <v>9</v>
      </c>
      <c r="E14" s="5" t="s">
        <v>38</v>
      </c>
      <c r="F14" s="5">
        <v>2</v>
      </c>
      <c r="G14" s="4">
        <v>3</v>
      </c>
      <c r="H14" s="4">
        <v>2</v>
      </c>
      <c r="I14" s="4">
        <v>1</v>
      </c>
      <c r="J14" s="4">
        <v>8</v>
      </c>
      <c r="K14" s="4" t="s">
        <v>41</v>
      </c>
      <c r="L14" s="4">
        <v>7</v>
      </c>
      <c r="M14" s="4">
        <v>56</v>
      </c>
    </row>
    <row r="15" spans="1:13">
      <c r="A15" s="4" t="s">
        <v>8</v>
      </c>
      <c r="B15" s="4" t="s">
        <v>24</v>
      </c>
      <c r="C15" s="4">
        <v>1401868</v>
      </c>
      <c r="D15" s="5" t="s">
        <v>9</v>
      </c>
      <c r="E15" s="5" t="s">
        <v>42</v>
      </c>
      <c r="F15" s="5">
        <v>2</v>
      </c>
      <c r="G15" s="4">
        <v>3</v>
      </c>
      <c r="H15" s="4">
        <v>2</v>
      </c>
      <c r="I15" s="4">
        <v>1</v>
      </c>
      <c r="J15" s="4">
        <v>8</v>
      </c>
      <c r="K15" s="4" t="s">
        <v>43</v>
      </c>
      <c r="L15" s="4">
        <v>3</v>
      </c>
      <c r="M15" s="4">
        <v>24</v>
      </c>
    </row>
    <row r="16" spans="1:13">
      <c r="A16" s="4" t="s">
        <v>8</v>
      </c>
      <c r="B16" s="4" t="s">
        <v>24</v>
      </c>
      <c r="C16" s="4">
        <v>1401869</v>
      </c>
      <c r="D16" s="5" t="s">
        <v>9</v>
      </c>
      <c r="E16" s="5" t="s">
        <v>42</v>
      </c>
      <c r="F16" s="5">
        <v>2</v>
      </c>
      <c r="G16" s="4">
        <v>3</v>
      </c>
      <c r="H16" s="4">
        <v>2</v>
      </c>
      <c r="I16" s="4">
        <v>1</v>
      </c>
      <c r="J16" s="4">
        <v>8</v>
      </c>
      <c r="K16" s="4" t="s">
        <v>44</v>
      </c>
      <c r="L16" s="4">
        <v>2</v>
      </c>
      <c r="M16" s="4">
        <v>16</v>
      </c>
    </row>
    <row r="17" spans="1:13">
      <c r="A17" s="4" t="s">
        <v>8</v>
      </c>
      <c r="B17" s="4" t="s">
        <v>24</v>
      </c>
      <c r="C17" s="4">
        <v>1401870</v>
      </c>
      <c r="D17" s="5" t="s">
        <v>9</v>
      </c>
      <c r="E17" s="5" t="s">
        <v>42</v>
      </c>
      <c r="F17" s="5">
        <v>2</v>
      </c>
      <c r="G17" s="4">
        <v>3</v>
      </c>
      <c r="H17" s="4">
        <v>2</v>
      </c>
      <c r="I17" s="4">
        <v>1</v>
      </c>
      <c r="J17" s="4">
        <v>8</v>
      </c>
      <c r="K17" s="4" t="s">
        <v>45</v>
      </c>
      <c r="L17" s="4">
        <v>4</v>
      </c>
      <c r="M17" s="4">
        <v>32</v>
      </c>
    </row>
    <row r="18" spans="1:13">
      <c r="A18" s="4" t="s">
        <v>8</v>
      </c>
      <c r="B18" s="4" t="s">
        <v>24</v>
      </c>
      <c r="C18" s="4">
        <v>1401871</v>
      </c>
      <c r="D18" s="5" t="s">
        <v>9</v>
      </c>
      <c r="E18" s="5" t="s">
        <v>42</v>
      </c>
      <c r="F18" s="5">
        <v>2</v>
      </c>
      <c r="G18" s="4">
        <v>3</v>
      </c>
      <c r="H18" s="4">
        <v>2</v>
      </c>
      <c r="I18" s="4">
        <v>1</v>
      </c>
      <c r="J18" s="4">
        <v>8</v>
      </c>
      <c r="K18" s="4" t="s">
        <v>46</v>
      </c>
      <c r="L18" s="4">
        <v>2</v>
      </c>
      <c r="M18" s="4">
        <v>16</v>
      </c>
    </row>
    <row r="19" spans="1:13">
      <c r="A19" s="4" t="s">
        <v>8</v>
      </c>
      <c r="B19" s="4" t="s">
        <v>24</v>
      </c>
      <c r="C19" s="4">
        <v>1401872</v>
      </c>
      <c r="D19" s="5" t="s">
        <v>9</v>
      </c>
      <c r="E19" s="5" t="s">
        <v>42</v>
      </c>
      <c r="F19" s="5">
        <v>2</v>
      </c>
      <c r="G19" s="4">
        <v>3</v>
      </c>
      <c r="H19" s="4">
        <v>2</v>
      </c>
      <c r="I19" s="4">
        <v>1</v>
      </c>
      <c r="J19" s="4">
        <v>8</v>
      </c>
      <c r="K19" s="4" t="s">
        <v>47</v>
      </c>
      <c r="L19" s="4">
        <v>3</v>
      </c>
      <c r="M19" s="4">
        <v>24</v>
      </c>
    </row>
    <row r="20" spans="1:13">
      <c r="A20" s="4" t="s">
        <v>8</v>
      </c>
      <c r="B20" s="4" t="s">
        <v>24</v>
      </c>
      <c r="C20" s="4">
        <v>1401873</v>
      </c>
      <c r="D20" s="5" t="s">
        <v>9</v>
      </c>
      <c r="E20" s="5" t="s">
        <v>42</v>
      </c>
      <c r="F20" s="5">
        <v>2</v>
      </c>
      <c r="G20" s="4">
        <v>3</v>
      </c>
      <c r="H20" s="4">
        <v>2</v>
      </c>
      <c r="I20" s="4">
        <v>1</v>
      </c>
      <c r="J20" s="4">
        <v>8</v>
      </c>
      <c r="K20" s="4" t="s">
        <v>48</v>
      </c>
      <c r="L20" s="4">
        <v>6</v>
      </c>
      <c r="M20" s="4">
        <v>48</v>
      </c>
    </row>
    <row r="21" spans="1:13">
      <c r="A21" s="4" t="s">
        <v>8</v>
      </c>
      <c r="B21" s="4" t="s">
        <v>24</v>
      </c>
      <c r="C21" s="4">
        <v>1401874</v>
      </c>
      <c r="D21" s="5" t="s">
        <v>9</v>
      </c>
      <c r="E21" s="5" t="s">
        <v>49</v>
      </c>
      <c r="F21" s="5">
        <v>2</v>
      </c>
      <c r="G21" s="4">
        <v>3</v>
      </c>
      <c r="H21" s="4">
        <v>2</v>
      </c>
      <c r="I21" s="4">
        <v>1</v>
      </c>
      <c r="J21" s="4">
        <v>8</v>
      </c>
      <c r="K21" s="4" t="s">
        <v>50</v>
      </c>
      <c r="L21" s="4">
        <v>14</v>
      </c>
      <c r="M21" s="4">
        <v>112</v>
      </c>
    </row>
    <row r="22" spans="1:13">
      <c r="A22" s="4" t="s">
        <v>8</v>
      </c>
      <c r="B22" s="4" t="s">
        <v>24</v>
      </c>
      <c r="C22" s="4">
        <v>1401875</v>
      </c>
      <c r="D22" s="5" t="s">
        <v>9</v>
      </c>
      <c r="E22" s="5" t="s">
        <v>51</v>
      </c>
      <c r="F22" s="5">
        <v>2</v>
      </c>
      <c r="G22" s="4">
        <v>3</v>
      </c>
      <c r="H22" s="4">
        <v>2</v>
      </c>
      <c r="I22" s="4">
        <v>1</v>
      </c>
      <c r="J22" s="4">
        <v>8</v>
      </c>
      <c r="K22" s="4" t="s">
        <v>52</v>
      </c>
      <c r="L22" s="4">
        <v>14</v>
      </c>
      <c r="M22" s="4">
        <v>112</v>
      </c>
    </row>
    <row r="25" spans="1:35">
      <c r="A25" s="3" t="s">
        <v>53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>
      <c r="A26" s="3" t="s">
        <v>0</v>
      </c>
      <c r="B26" s="3" t="s">
        <v>17</v>
      </c>
      <c r="C26" s="3" t="s">
        <v>18</v>
      </c>
      <c r="D26" s="3" t="s">
        <v>1</v>
      </c>
      <c r="E26" s="3" t="s">
        <v>19</v>
      </c>
      <c r="F26" s="3" t="s">
        <v>3</v>
      </c>
      <c r="G26" s="3" t="s">
        <v>4</v>
      </c>
      <c r="H26" s="3" t="s">
        <v>5</v>
      </c>
      <c r="I26" s="3" t="s">
        <v>6</v>
      </c>
      <c r="J26" s="3" t="s">
        <v>21</v>
      </c>
      <c r="K26" s="12" t="s">
        <v>2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11">
      <c r="A27" s="4" t="s">
        <v>8</v>
      </c>
      <c r="B27" s="4" t="s">
        <v>24</v>
      </c>
      <c r="C27" s="4">
        <v>1401859</v>
      </c>
      <c r="D27" s="5" t="s">
        <v>9</v>
      </c>
      <c r="E27" s="5" t="s">
        <v>25</v>
      </c>
      <c r="F27" s="5">
        <v>214</v>
      </c>
      <c r="G27" s="4">
        <v>321</v>
      </c>
      <c r="H27" s="4">
        <v>214</v>
      </c>
      <c r="I27" s="4">
        <v>107</v>
      </c>
      <c r="J27" s="4" t="s">
        <v>26</v>
      </c>
      <c r="K27" s="13" t="s">
        <v>11</v>
      </c>
    </row>
    <row r="28" s="1" customFormat="1" spans="1:11">
      <c r="A28" s="6" t="s">
        <v>8</v>
      </c>
      <c r="B28" s="6" t="s">
        <v>24</v>
      </c>
      <c r="C28" s="6">
        <v>1401860</v>
      </c>
      <c r="D28" s="7" t="s">
        <v>9</v>
      </c>
      <c r="E28" s="7" t="s">
        <v>27</v>
      </c>
      <c r="F28" s="7">
        <v>62</v>
      </c>
      <c r="G28" s="6">
        <v>0</v>
      </c>
      <c r="H28" s="6">
        <v>0</v>
      </c>
      <c r="I28" s="6">
        <v>0</v>
      </c>
      <c r="J28" s="6" t="s">
        <v>28</v>
      </c>
      <c r="K28" s="14" t="s">
        <v>10</v>
      </c>
    </row>
    <row r="29" s="1" customFormat="1" spans="1:11">
      <c r="A29" s="6" t="s">
        <v>8</v>
      </c>
      <c r="B29" s="6" t="s">
        <v>24</v>
      </c>
      <c r="C29" s="6">
        <v>1401860</v>
      </c>
      <c r="D29" s="7" t="s">
        <v>9</v>
      </c>
      <c r="E29" s="7" t="s">
        <v>29</v>
      </c>
      <c r="F29" s="7">
        <v>0</v>
      </c>
      <c r="G29" s="6">
        <v>94</v>
      </c>
      <c r="H29" s="6">
        <v>0</v>
      </c>
      <c r="I29" s="6">
        <v>0</v>
      </c>
      <c r="J29" s="6" t="s">
        <v>28</v>
      </c>
      <c r="K29" s="14" t="s">
        <v>10</v>
      </c>
    </row>
    <row r="30" s="1" customFormat="1" spans="1:11">
      <c r="A30" s="6" t="s">
        <v>8</v>
      </c>
      <c r="B30" s="6" t="s">
        <v>24</v>
      </c>
      <c r="C30" s="6">
        <v>1401860</v>
      </c>
      <c r="D30" s="7" t="s">
        <v>9</v>
      </c>
      <c r="E30" s="7" t="s">
        <v>30</v>
      </c>
      <c r="F30" s="7">
        <v>0</v>
      </c>
      <c r="G30" s="6">
        <v>0</v>
      </c>
      <c r="H30" s="6">
        <v>62</v>
      </c>
      <c r="I30" s="6">
        <v>0</v>
      </c>
      <c r="J30" s="6" t="s">
        <v>28</v>
      </c>
      <c r="K30" s="14" t="s">
        <v>10</v>
      </c>
    </row>
    <row r="31" s="1" customFormat="1" spans="1:11">
      <c r="A31" s="6" t="s">
        <v>8</v>
      </c>
      <c r="B31" s="6" t="s">
        <v>24</v>
      </c>
      <c r="C31" s="6">
        <v>1401860</v>
      </c>
      <c r="D31" s="7" t="s">
        <v>9</v>
      </c>
      <c r="E31" s="7" t="s">
        <v>31</v>
      </c>
      <c r="F31" s="7">
        <v>0</v>
      </c>
      <c r="G31" s="6">
        <v>0</v>
      </c>
      <c r="H31" s="6">
        <v>0</v>
      </c>
      <c r="I31" s="6">
        <v>32</v>
      </c>
      <c r="J31" s="6" t="s">
        <v>28</v>
      </c>
      <c r="K31" s="14" t="s">
        <v>10</v>
      </c>
    </row>
    <row r="32" s="2" customFormat="1" spans="1:11">
      <c r="A32" s="8" t="s">
        <v>8</v>
      </c>
      <c r="B32" s="8" t="s">
        <v>24</v>
      </c>
      <c r="C32" s="8">
        <v>1401861</v>
      </c>
      <c r="D32" s="9" t="s">
        <v>9</v>
      </c>
      <c r="E32" s="9" t="s">
        <v>32</v>
      </c>
      <c r="F32" s="9">
        <v>28</v>
      </c>
      <c r="G32" s="8">
        <v>42</v>
      </c>
      <c r="H32" s="8">
        <v>28</v>
      </c>
      <c r="I32" s="8">
        <v>14</v>
      </c>
      <c r="J32" s="8" t="s">
        <v>33</v>
      </c>
      <c r="K32" s="15" t="s">
        <v>54</v>
      </c>
    </row>
    <row r="33" spans="1:11">
      <c r="A33" s="4" t="s">
        <v>8</v>
      </c>
      <c r="B33" s="4" t="s">
        <v>24</v>
      </c>
      <c r="C33" s="4">
        <v>1401862</v>
      </c>
      <c r="D33" s="5" t="s">
        <v>9</v>
      </c>
      <c r="E33" s="5" t="s">
        <v>34</v>
      </c>
      <c r="F33" s="5">
        <v>16</v>
      </c>
      <c r="G33" s="4">
        <v>24</v>
      </c>
      <c r="H33" s="4">
        <v>16</v>
      </c>
      <c r="I33" s="4">
        <v>8</v>
      </c>
      <c r="J33" s="4" t="s">
        <v>35</v>
      </c>
      <c r="K33" s="13" t="s">
        <v>11</v>
      </c>
    </row>
    <row r="34" spans="1:11">
      <c r="A34" s="4" t="s">
        <v>8</v>
      </c>
      <c r="B34" s="4" t="s">
        <v>24</v>
      </c>
      <c r="C34" s="4">
        <v>1401863</v>
      </c>
      <c r="D34" s="5" t="s">
        <v>9</v>
      </c>
      <c r="E34" s="5" t="s">
        <v>34</v>
      </c>
      <c r="F34" s="5">
        <v>4</v>
      </c>
      <c r="G34" s="4">
        <v>6</v>
      </c>
      <c r="H34" s="4">
        <v>4</v>
      </c>
      <c r="I34" s="4">
        <v>2</v>
      </c>
      <c r="J34" s="4" t="s">
        <v>36</v>
      </c>
      <c r="K34" s="13" t="s">
        <v>11</v>
      </c>
    </row>
    <row r="35" spans="1:11">
      <c r="A35" s="4" t="s">
        <v>8</v>
      </c>
      <c r="B35" s="4" t="s">
        <v>24</v>
      </c>
      <c r="C35" s="4">
        <v>1401864</v>
      </c>
      <c r="D35" s="5" t="s">
        <v>9</v>
      </c>
      <c r="E35" s="5" t="s">
        <v>34</v>
      </c>
      <c r="F35" s="5">
        <v>24</v>
      </c>
      <c r="G35" s="4">
        <v>36</v>
      </c>
      <c r="H35" s="4">
        <v>24</v>
      </c>
      <c r="I35" s="4">
        <v>12</v>
      </c>
      <c r="J35" s="4" t="s">
        <v>37</v>
      </c>
      <c r="K35" s="13" t="s">
        <v>11</v>
      </c>
    </row>
    <row r="36" spans="1:11">
      <c r="A36" s="4" t="s">
        <v>8</v>
      </c>
      <c r="B36" s="4" t="s">
        <v>24</v>
      </c>
      <c r="C36" s="4">
        <v>1401865</v>
      </c>
      <c r="D36" s="5" t="s">
        <v>9</v>
      </c>
      <c r="E36" s="5" t="s">
        <v>38</v>
      </c>
      <c r="F36" s="5">
        <v>16</v>
      </c>
      <c r="G36" s="4">
        <v>24</v>
      </c>
      <c r="H36" s="4">
        <v>16</v>
      </c>
      <c r="I36" s="4">
        <v>8</v>
      </c>
      <c r="J36" s="4" t="s">
        <v>39</v>
      </c>
      <c r="K36" s="13" t="s">
        <v>11</v>
      </c>
    </row>
    <row r="37" spans="1:11">
      <c r="A37" s="4" t="s">
        <v>8</v>
      </c>
      <c r="B37" s="4" t="s">
        <v>24</v>
      </c>
      <c r="C37" s="4">
        <v>1401866</v>
      </c>
      <c r="D37" s="5" t="s">
        <v>9</v>
      </c>
      <c r="E37" s="5" t="s">
        <v>38</v>
      </c>
      <c r="F37" s="5">
        <v>14</v>
      </c>
      <c r="G37" s="4">
        <v>21</v>
      </c>
      <c r="H37" s="4">
        <v>14</v>
      </c>
      <c r="I37" s="4">
        <v>7</v>
      </c>
      <c r="J37" s="4" t="s">
        <v>40</v>
      </c>
      <c r="K37" s="13" t="s">
        <v>11</v>
      </c>
    </row>
    <row r="38" spans="1:11">
      <c r="A38" s="4" t="s">
        <v>8</v>
      </c>
      <c r="B38" s="4" t="s">
        <v>24</v>
      </c>
      <c r="C38" s="4">
        <v>1401867</v>
      </c>
      <c r="D38" s="5" t="s">
        <v>9</v>
      </c>
      <c r="E38" s="5" t="s">
        <v>38</v>
      </c>
      <c r="F38" s="5">
        <v>14</v>
      </c>
      <c r="G38" s="4">
        <v>21</v>
      </c>
      <c r="H38" s="4">
        <v>14</v>
      </c>
      <c r="I38" s="4">
        <v>7</v>
      </c>
      <c r="J38" s="4" t="s">
        <v>41</v>
      </c>
      <c r="K38" s="13" t="s">
        <v>11</v>
      </c>
    </row>
    <row r="39" spans="1:11">
      <c r="A39" s="4" t="s">
        <v>8</v>
      </c>
      <c r="B39" s="4" t="s">
        <v>24</v>
      </c>
      <c r="C39" s="4">
        <v>1401868</v>
      </c>
      <c r="D39" s="5" t="s">
        <v>9</v>
      </c>
      <c r="E39" s="5" t="s">
        <v>42</v>
      </c>
      <c r="F39" s="5">
        <v>6</v>
      </c>
      <c r="G39" s="4">
        <v>9</v>
      </c>
      <c r="H39" s="4">
        <v>6</v>
      </c>
      <c r="I39" s="4">
        <v>3</v>
      </c>
      <c r="J39" s="4" t="s">
        <v>43</v>
      </c>
      <c r="K39" s="13" t="s">
        <v>11</v>
      </c>
    </row>
    <row r="40" spans="1:11">
      <c r="A40" s="4" t="s">
        <v>8</v>
      </c>
      <c r="B40" s="4" t="s">
        <v>24</v>
      </c>
      <c r="C40" s="4">
        <v>1401869</v>
      </c>
      <c r="D40" s="5" t="s">
        <v>9</v>
      </c>
      <c r="E40" s="5" t="s">
        <v>42</v>
      </c>
      <c r="F40" s="5">
        <v>4</v>
      </c>
      <c r="G40" s="4">
        <v>6</v>
      </c>
      <c r="H40" s="4">
        <v>4</v>
      </c>
      <c r="I40" s="4">
        <v>2</v>
      </c>
      <c r="J40" s="4" t="s">
        <v>44</v>
      </c>
      <c r="K40" s="13" t="s">
        <v>11</v>
      </c>
    </row>
    <row r="41" spans="1:11">
      <c r="A41" s="4" t="s">
        <v>8</v>
      </c>
      <c r="B41" s="4" t="s">
        <v>24</v>
      </c>
      <c r="C41" s="4">
        <v>1401870</v>
      </c>
      <c r="D41" s="5" t="s">
        <v>9</v>
      </c>
      <c r="E41" s="5" t="s">
        <v>42</v>
      </c>
      <c r="F41" s="5">
        <v>8</v>
      </c>
      <c r="G41" s="4">
        <v>12</v>
      </c>
      <c r="H41" s="4">
        <v>8</v>
      </c>
      <c r="I41" s="4">
        <v>4</v>
      </c>
      <c r="J41" s="4" t="s">
        <v>45</v>
      </c>
      <c r="K41" s="13" t="s">
        <v>11</v>
      </c>
    </row>
    <row r="42" spans="1:11">
      <c r="A42" s="4" t="s">
        <v>8</v>
      </c>
      <c r="B42" s="4" t="s">
        <v>24</v>
      </c>
      <c r="C42" s="4">
        <v>1401871</v>
      </c>
      <c r="D42" s="5" t="s">
        <v>9</v>
      </c>
      <c r="E42" s="5" t="s">
        <v>42</v>
      </c>
      <c r="F42" s="5">
        <v>4</v>
      </c>
      <c r="G42" s="4">
        <v>6</v>
      </c>
      <c r="H42" s="4">
        <v>4</v>
      </c>
      <c r="I42" s="4">
        <v>2</v>
      </c>
      <c r="J42" s="4" t="s">
        <v>46</v>
      </c>
      <c r="K42" s="13" t="s">
        <v>11</v>
      </c>
    </row>
    <row r="43" spans="1:11">
      <c r="A43" s="4" t="s">
        <v>8</v>
      </c>
      <c r="B43" s="4" t="s">
        <v>24</v>
      </c>
      <c r="C43" s="4">
        <v>1401872</v>
      </c>
      <c r="D43" s="5" t="s">
        <v>9</v>
      </c>
      <c r="E43" s="5" t="s">
        <v>42</v>
      </c>
      <c r="F43" s="5">
        <v>6</v>
      </c>
      <c r="G43" s="4">
        <v>9</v>
      </c>
      <c r="H43" s="4">
        <v>6</v>
      </c>
      <c r="I43" s="4">
        <v>3</v>
      </c>
      <c r="J43" s="4" t="s">
        <v>47</v>
      </c>
      <c r="K43" s="13" t="s">
        <v>11</v>
      </c>
    </row>
    <row r="44" spans="1:11">
      <c r="A44" s="4" t="s">
        <v>8</v>
      </c>
      <c r="B44" s="4" t="s">
        <v>24</v>
      </c>
      <c r="C44" s="4">
        <v>1401873</v>
      </c>
      <c r="D44" s="5" t="s">
        <v>9</v>
      </c>
      <c r="E44" s="5" t="s">
        <v>42</v>
      </c>
      <c r="F44" s="5">
        <v>12</v>
      </c>
      <c r="G44" s="4">
        <v>18</v>
      </c>
      <c r="H44" s="4">
        <v>12</v>
      </c>
      <c r="I44" s="4">
        <v>6</v>
      </c>
      <c r="J44" s="4" t="s">
        <v>48</v>
      </c>
      <c r="K44" s="13" t="s">
        <v>11</v>
      </c>
    </row>
    <row r="45" s="2" customFormat="1" spans="1:11">
      <c r="A45" s="8" t="s">
        <v>8</v>
      </c>
      <c r="B45" s="8" t="s">
        <v>24</v>
      </c>
      <c r="C45" s="8">
        <v>1401874</v>
      </c>
      <c r="D45" s="9" t="s">
        <v>9</v>
      </c>
      <c r="E45" s="9" t="s">
        <v>49</v>
      </c>
      <c r="F45" s="9">
        <v>28</v>
      </c>
      <c r="G45" s="8">
        <v>42</v>
      </c>
      <c r="H45" s="8">
        <v>28</v>
      </c>
      <c r="I45" s="8">
        <v>14</v>
      </c>
      <c r="J45" s="8" t="s">
        <v>50</v>
      </c>
      <c r="K45" s="15" t="s">
        <v>54</v>
      </c>
    </row>
    <row r="46" s="2" customFormat="1" spans="1:11">
      <c r="A46" s="8" t="s">
        <v>8</v>
      </c>
      <c r="B46" s="8" t="s">
        <v>24</v>
      </c>
      <c r="C46" s="8">
        <v>1401875</v>
      </c>
      <c r="D46" s="9" t="s">
        <v>9</v>
      </c>
      <c r="E46" s="9" t="s">
        <v>51</v>
      </c>
      <c r="F46" s="9">
        <v>28</v>
      </c>
      <c r="G46" s="8">
        <v>42</v>
      </c>
      <c r="H46" s="8">
        <v>28</v>
      </c>
      <c r="I46" s="8">
        <v>14</v>
      </c>
      <c r="J46" s="8" t="s">
        <v>52</v>
      </c>
      <c r="K46" s="15" t="s">
        <v>54</v>
      </c>
    </row>
    <row r="49" spans="6:9">
      <c r="F49" s="3" t="s">
        <v>3</v>
      </c>
      <c r="G49" s="3" t="s">
        <v>4</v>
      </c>
      <c r="H49" s="3" t="s">
        <v>5</v>
      </c>
      <c r="I49" s="3" t="s">
        <v>6</v>
      </c>
    </row>
    <row r="50" spans="6:9">
      <c r="F50" s="4">
        <v>488</v>
      </c>
      <c r="G50" s="4">
        <v>733</v>
      </c>
      <c r="H50" s="4">
        <v>488</v>
      </c>
      <c r="I50" s="4">
        <v>245</v>
      </c>
    </row>
    <row r="53" spans="6:9">
      <c r="F53">
        <f>F50-F54</f>
        <v>432</v>
      </c>
      <c r="G53">
        <f>G50-G54</f>
        <v>649</v>
      </c>
      <c r="H53">
        <f>H50-H54</f>
        <v>432</v>
      </c>
      <c r="I53">
        <f>I50-I54</f>
        <v>217</v>
      </c>
    </row>
    <row r="54" spans="6:9">
      <c r="F54">
        <f>F45+F46</f>
        <v>56</v>
      </c>
      <c r="G54">
        <f>G45+G46</f>
        <v>84</v>
      </c>
      <c r="H54">
        <f>H45+H46</f>
        <v>56</v>
      </c>
      <c r="I54">
        <f>I45+I46</f>
        <v>28</v>
      </c>
    </row>
    <row r="55" spans="6:9">
      <c r="F55" s="10" t="s">
        <v>3</v>
      </c>
      <c r="G55" s="10" t="s">
        <v>4</v>
      </c>
      <c r="H55" s="10" t="s">
        <v>5</v>
      </c>
      <c r="I55" s="10" t="s">
        <v>6</v>
      </c>
    </row>
    <row r="56" spans="6:9">
      <c r="F56" s="11">
        <v>453.6</v>
      </c>
      <c r="G56" s="11">
        <v>681.45</v>
      </c>
      <c r="H56" s="11">
        <v>453.6</v>
      </c>
      <c r="I56" s="11">
        <v>227.85</v>
      </c>
    </row>
    <row r="57" spans="6:9">
      <c r="F57" s="11">
        <v>58.8</v>
      </c>
      <c r="G57" s="11">
        <v>88.2</v>
      </c>
      <c r="H57" s="11">
        <v>58.8</v>
      </c>
      <c r="I57" s="11">
        <v>29.4</v>
      </c>
    </row>
    <row r="60" spans="1:35">
      <c r="A60" s="3" t="s">
        <v>0</v>
      </c>
      <c r="B60" s="3" t="s">
        <v>17</v>
      </c>
      <c r="C60" s="3" t="s">
        <v>18</v>
      </c>
      <c r="D60" s="3" t="s">
        <v>1</v>
      </c>
      <c r="E60" s="3" t="s">
        <v>19</v>
      </c>
      <c r="F60" s="3" t="s">
        <v>3</v>
      </c>
      <c r="G60" s="3" t="s">
        <v>4</v>
      </c>
      <c r="H60" s="3" t="s">
        <v>5</v>
      </c>
      <c r="I60" s="3" t="s">
        <v>6</v>
      </c>
      <c r="J60" s="3" t="s">
        <v>21</v>
      </c>
      <c r="K60" s="12" t="s">
        <v>2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="2" customFormat="1" spans="1:11">
      <c r="A61" s="8" t="s">
        <v>8</v>
      </c>
      <c r="B61" s="8" t="s">
        <v>24</v>
      </c>
      <c r="C61" s="8">
        <v>1401861</v>
      </c>
      <c r="D61" s="9" t="s">
        <v>9</v>
      </c>
      <c r="E61" s="9" t="s">
        <v>32</v>
      </c>
      <c r="F61" s="9">
        <v>28</v>
      </c>
      <c r="G61" s="8">
        <v>42</v>
      </c>
      <c r="H61" s="8">
        <v>28</v>
      </c>
      <c r="I61" s="8">
        <v>14</v>
      </c>
      <c r="J61" s="8" t="s">
        <v>33</v>
      </c>
      <c r="K61" s="15" t="s">
        <v>54</v>
      </c>
    </row>
    <row r="62" s="2" customFormat="1" spans="1:11">
      <c r="A62" s="8" t="s">
        <v>8</v>
      </c>
      <c r="B62" s="8" t="s">
        <v>24</v>
      </c>
      <c r="C62" s="8">
        <v>1401874</v>
      </c>
      <c r="D62" s="9" t="s">
        <v>9</v>
      </c>
      <c r="E62" s="9" t="s">
        <v>49</v>
      </c>
      <c r="F62" s="9">
        <v>28</v>
      </c>
      <c r="G62" s="8">
        <v>42</v>
      </c>
      <c r="H62" s="8">
        <v>28</v>
      </c>
      <c r="I62" s="8">
        <v>14</v>
      </c>
      <c r="J62" s="8" t="s">
        <v>50</v>
      </c>
      <c r="K62" s="15" t="s">
        <v>54</v>
      </c>
    </row>
    <row r="63" s="2" customFormat="1" spans="1:11">
      <c r="A63" s="8" t="s">
        <v>8</v>
      </c>
      <c r="B63" s="8" t="s">
        <v>24</v>
      </c>
      <c r="C63" s="8">
        <v>1401875</v>
      </c>
      <c r="D63" s="9" t="s">
        <v>9</v>
      </c>
      <c r="E63" s="9" t="s">
        <v>51</v>
      </c>
      <c r="F63" s="9">
        <v>28</v>
      </c>
      <c r="G63" s="8">
        <v>42</v>
      </c>
      <c r="H63" s="8">
        <v>28</v>
      </c>
      <c r="I63" s="8">
        <v>14</v>
      </c>
      <c r="J63" s="8" t="s">
        <v>52</v>
      </c>
      <c r="K63" s="15" t="s">
        <v>54</v>
      </c>
    </row>
    <row r="67" spans="5:10">
      <c r="E67" s="16" t="s">
        <v>55</v>
      </c>
      <c r="F67" s="17" t="s">
        <v>3</v>
      </c>
      <c r="G67" s="17" t="s">
        <v>4</v>
      </c>
      <c r="H67" s="17" t="s">
        <v>5</v>
      </c>
      <c r="I67" s="17" t="s">
        <v>6</v>
      </c>
      <c r="J67" s="16" t="s">
        <v>56</v>
      </c>
    </row>
    <row r="68" spans="5:10">
      <c r="E68" s="16" t="s">
        <v>11</v>
      </c>
      <c r="F68" s="18">
        <f>SUM(F61:F63)*1.05</f>
        <v>88.2</v>
      </c>
      <c r="G68" s="18">
        <f>SUM(G61:G63)*1.05</f>
        <v>132.3</v>
      </c>
      <c r="H68" s="18">
        <f>SUM(H61:H63)*1.05</f>
        <v>88.2</v>
      </c>
      <c r="I68" s="18">
        <f>SUM(I61:I63)*1.05</f>
        <v>44.1</v>
      </c>
      <c r="J68" s="19" t="s">
        <v>57</v>
      </c>
    </row>
  </sheetData>
  <mergeCells count="2">
    <mergeCell ref="A1:M1"/>
    <mergeCell ref="A25:K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2024-09-18T01:51:00Z</dcterms:created>
  <dcterms:modified xsi:type="dcterms:W3CDTF">2024-10-16T14:59:26Z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FF9D7ED4FF6D42DFAE9215144405DC91_12</vt:lpwstr>
  </property>
  <property fmtid="{D5CDD505-2E9C-101B-9397-08002B2CF9AE}" pid="3" name="KSOProductBuildVer">
    <vt:lpwstr>2052-12.1.0.18608</vt:lpwstr>
  </property>
</Properties>
</file>