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<sst xmlns="http://schemas.openxmlformats.org/spreadsheetml/2006/main" count="450" uniqueCount="65">
  <si>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</si>
  <si>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</si>
  <si>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</si>
  <si>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</si>
  <si>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</si>
  <si>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</si>
  <si>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</si>
  <si>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</si>
  <si>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</si>
  <si>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30/31</t>
  </si>
  <si>
    <t>32/33</t>
  </si>
  <si>
    <t>34/35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</si>
  <si>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</si>
  <si>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</si>
  <si>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</si>
  <si>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</si>
  <si>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</si>
  <si>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</si>
  <si>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</si>
  <si>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E2547A8</t>
  </si>
  <si>
    <t>25 SM</t>
  </si>
  <si>
    <t>KAZAKHSTAN</t>
  </si>
  <si>
    <t>02.12.2024</t>
  </si>
  <si>
    <t>BK23 - BLACK</t>
  </si>
  <si>
    <t>E2547A8KZKA</t>
  </si>
  <si>
    <t>EGYPT</t>
  </si>
  <si>
    <t>E2547A8YDAA</t>
  </si>
  <si>
    <t>UZBEKISTAN</t>
  </si>
  <si>
    <t>MONTENEGRO</t>
  </si>
  <si>
    <t>ECOM MP</t>
  </si>
  <si>
    <t>E2547A8ECOMMPA</t>
  </si>
  <si>
    <t>GEORGIA</t>
  </si>
  <si>
    <t>BOSNIA</t>
  </si>
  <si>
    <t>MACEDONIA</t>
  </si>
  <si>
    <t>UKRAINE</t>
  </si>
  <si>
    <t>ALBANIA</t>
  </si>
  <si>
    <t>MOLDOVA</t>
  </si>
  <si>
    <t>NORTH IRAQ</t>
  </si>
  <si>
    <t>SOUTH IRAQ</t>
  </si>
  <si>
    <t>Beden Bazlı Toplam Sipariş</t>
  </si>
  <si>
    <t>价格牌数量</t>
  </si>
  <si>
    <t>款号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</si>
  <si>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</si>
  <si>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</si>
  <si>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</si>
  <si>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</si>
  <si>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</si>
  <si>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空白</t>
  </si>
  <si>
    <t>鞋盒贴数量</t>
  </si>
  <si>
    <t>鞋舌标数量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</si>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</sst>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0"/>
  <sheetViews>
    <sheetView tabSelected="1" topLeftCell="G22" workbookViewId="0">
      <selection activeCell="O3" sqref="O3:O1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8.8727272727273" customWidth="1"/>
    <col min="8" max="8" width="10.1727272727273" customWidth="1"/>
    <col min="9" max="11" width="9.13636363636364" customWidth="1"/>
    <col min="12" max="12" width="21.1" customWidth="1"/>
    <col min="13" max="13" width="15" customWidth="1"/>
    <col min="14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3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8">
      <c r="A3" s="2" t="s">
        <v>19</v>
      </c>
      <c r="B3" s="2" t="s">
        <v>20</v>
      </c>
      <c r="C3" s="2">
        <v>1458202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21</v>
      </c>
      <c r="N3" s="2">
        <v>21</v>
      </c>
      <c r="O3" s="14">
        <f>N3*1.03</f>
        <v>21.63</v>
      </c>
      <c r="P3" s="2">
        <v>126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1458203</v>
      </c>
      <c r="D4" s="2" t="s">
        <v>25</v>
      </c>
      <c r="E4" s="3" t="s">
        <v>22</v>
      </c>
      <c r="F4" s="3" t="s">
        <v>23</v>
      </c>
      <c r="G4" s="3" t="s">
        <v>26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25</v>
      </c>
      <c r="N4" s="2">
        <v>27</v>
      </c>
      <c r="O4" s="14">
        <f t="shared" ref="O4:O15" si="0">N4*1.03</f>
        <v>27.81</v>
      </c>
      <c r="P4" s="2">
        <v>162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1458205</v>
      </c>
      <c r="D5" s="2" t="s">
        <v>27</v>
      </c>
      <c r="E5" s="3" t="s">
        <v>22</v>
      </c>
      <c r="F5" s="3" t="s">
        <v>23</v>
      </c>
      <c r="G5" s="3" t="s">
        <v>26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27</v>
      </c>
      <c r="N5" s="2">
        <v>4</v>
      </c>
      <c r="O5" s="14">
        <f t="shared" si="0"/>
        <v>4.12</v>
      </c>
      <c r="P5" s="2">
        <v>24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1458207</v>
      </c>
      <c r="D6" s="2" t="s">
        <v>28</v>
      </c>
      <c r="E6" s="3" t="s">
        <v>22</v>
      </c>
      <c r="F6" s="3" t="s">
        <v>23</v>
      </c>
      <c r="G6" s="3" t="s">
        <v>26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28</v>
      </c>
      <c r="N6" s="2">
        <v>1</v>
      </c>
      <c r="O6" s="14">
        <f t="shared" si="0"/>
        <v>1.03</v>
      </c>
      <c r="P6" s="2">
        <v>6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1458208</v>
      </c>
      <c r="D7" s="2" t="s">
        <v>29</v>
      </c>
      <c r="E7" s="3" t="s">
        <v>22</v>
      </c>
      <c r="F7" s="3" t="s">
        <v>23</v>
      </c>
      <c r="G7" s="3" t="s">
        <v>30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29</v>
      </c>
      <c r="N7" s="2">
        <v>120</v>
      </c>
      <c r="O7" s="14">
        <f t="shared" si="0"/>
        <v>123.6</v>
      </c>
      <c r="P7" s="2">
        <v>720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1458210</v>
      </c>
      <c r="D8" s="2" t="s">
        <v>31</v>
      </c>
      <c r="E8" s="3" t="s">
        <v>22</v>
      </c>
      <c r="F8" s="3" t="s">
        <v>23</v>
      </c>
      <c r="G8" s="3" t="s">
        <v>26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31</v>
      </c>
      <c r="N8" s="2">
        <v>10</v>
      </c>
      <c r="O8" s="14">
        <f t="shared" si="0"/>
        <v>10.3</v>
      </c>
      <c r="P8" s="2">
        <v>60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1458212</v>
      </c>
      <c r="D9" s="2" t="s">
        <v>32</v>
      </c>
      <c r="E9" s="3" t="s">
        <v>22</v>
      </c>
      <c r="F9" s="3" t="s">
        <v>23</v>
      </c>
      <c r="G9" s="3" t="s">
        <v>26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32</v>
      </c>
      <c r="N9" s="2">
        <v>6</v>
      </c>
      <c r="O9" s="14">
        <f t="shared" si="0"/>
        <v>6.18</v>
      </c>
      <c r="P9" s="2">
        <v>36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1458213</v>
      </c>
      <c r="D10" s="2" t="s">
        <v>33</v>
      </c>
      <c r="E10" s="3" t="s">
        <v>22</v>
      </c>
      <c r="F10" s="3" t="s">
        <v>23</v>
      </c>
      <c r="G10" s="3" t="s">
        <v>26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33</v>
      </c>
      <c r="N10" s="2">
        <v>5</v>
      </c>
      <c r="O10" s="14">
        <f t="shared" si="0"/>
        <v>5.15</v>
      </c>
      <c r="P10" s="2">
        <v>30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1458215</v>
      </c>
      <c r="D11" s="2" t="s">
        <v>34</v>
      </c>
      <c r="E11" s="3" t="s">
        <v>22</v>
      </c>
      <c r="F11" s="3" t="s">
        <v>23</v>
      </c>
      <c r="G11" s="3" t="s">
        <v>26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34</v>
      </c>
      <c r="N11" s="2">
        <v>6</v>
      </c>
      <c r="O11" s="14">
        <f t="shared" si="0"/>
        <v>6.18</v>
      </c>
      <c r="P11" s="2">
        <v>36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1458216</v>
      </c>
      <c r="D12" s="2" t="s">
        <v>35</v>
      </c>
      <c r="E12" s="3" t="s">
        <v>22</v>
      </c>
      <c r="F12" s="3" t="s">
        <v>23</v>
      </c>
      <c r="G12" s="3" t="s">
        <v>26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35</v>
      </c>
      <c r="N12" s="2">
        <v>7</v>
      </c>
      <c r="O12" s="14">
        <f t="shared" si="0"/>
        <v>7.21</v>
      </c>
      <c r="P12" s="2">
        <v>42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1458217</v>
      </c>
      <c r="D13" s="2" t="s">
        <v>36</v>
      </c>
      <c r="E13" s="3" t="s">
        <v>22</v>
      </c>
      <c r="F13" s="3" t="s">
        <v>23</v>
      </c>
      <c r="G13" s="3" t="s">
        <v>26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36</v>
      </c>
      <c r="N13" s="2">
        <v>14</v>
      </c>
      <c r="O13" s="14">
        <f t="shared" si="0"/>
        <v>14.42</v>
      </c>
      <c r="P13" s="2">
        <v>84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1458204</v>
      </c>
      <c r="D14" s="2" t="s">
        <v>37</v>
      </c>
      <c r="E14" s="3" t="s">
        <v>22</v>
      </c>
      <c r="F14" s="3" t="s">
        <v>23</v>
      </c>
      <c r="G14" s="3" t="s">
        <v>26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37</v>
      </c>
      <c r="N14" s="2">
        <v>15</v>
      </c>
      <c r="O14" s="14">
        <f t="shared" si="0"/>
        <v>15.45</v>
      </c>
      <c r="P14" s="2">
        <v>90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1458206</v>
      </c>
      <c r="D15" s="2" t="s">
        <v>38</v>
      </c>
      <c r="E15" s="3" t="s">
        <v>22</v>
      </c>
      <c r="F15" s="3" t="s">
        <v>23</v>
      </c>
      <c r="G15" s="3" t="s">
        <v>26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38</v>
      </c>
      <c r="N15" s="2">
        <v>14</v>
      </c>
      <c r="O15" s="14">
        <f t="shared" si="0"/>
        <v>14.42</v>
      </c>
      <c r="P15" s="2">
        <v>84</v>
      </c>
      <c r="Q15" s="2">
        <v>0</v>
      </c>
      <c r="R15" s="2">
        <v>0</v>
      </c>
    </row>
    <row r="18" spans="1:41">
      <c r="A18" s="1" t="s">
        <v>39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>
      <c r="A19" s="1" t="s">
        <v>1</v>
      </c>
      <c r="B19" s="1" t="s">
        <v>2</v>
      </c>
      <c r="C19" s="1" t="s">
        <v>3</v>
      </c>
      <c r="D19" s="1" t="s">
        <v>4</v>
      </c>
      <c r="E19" s="1" t="s">
        <v>5</v>
      </c>
      <c r="F19" s="1" t="s">
        <v>6</v>
      </c>
      <c r="G19" s="1" t="s">
        <v>7</v>
      </c>
      <c r="H19" s="1" t="s">
        <v>8</v>
      </c>
      <c r="I19" s="1" t="s">
        <v>9</v>
      </c>
      <c r="J19" s="1" t="s">
        <v>10</v>
      </c>
      <c r="K19" s="1" t="s">
        <v>11</v>
      </c>
      <c r="L19" s="1" t="s">
        <v>13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="4" customFormat="1" spans="1:12">
      <c r="A20" s="6" t="s">
        <v>19</v>
      </c>
      <c r="B20" s="6" t="s">
        <v>20</v>
      </c>
      <c r="C20" s="6">
        <v>1458202</v>
      </c>
      <c r="D20" s="6" t="s">
        <v>21</v>
      </c>
      <c r="E20" s="7" t="s">
        <v>22</v>
      </c>
      <c r="F20" s="7" t="s">
        <v>23</v>
      </c>
      <c r="G20" s="7" t="s">
        <v>24</v>
      </c>
      <c r="H20" s="7">
        <v>1</v>
      </c>
      <c r="I20" s="6">
        <v>42</v>
      </c>
      <c r="J20" s="6">
        <v>42</v>
      </c>
      <c r="K20" s="6">
        <v>42</v>
      </c>
      <c r="L20" s="6" t="s">
        <v>21</v>
      </c>
    </row>
    <row r="21" spans="1:12">
      <c r="A21" s="2" t="s">
        <v>19</v>
      </c>
      <c r="B21" s="2" t="s">
        <v>20</v>
      </c>
      <c r="C21" s="2">
        <v>1458203</v>
      </c>
      <c r="D21" s="2" t="s">
        <v>25</v>
      </c>
      <c r="E21" s="3" t="s">
        <v>22</v>
      </c>
      <c r="F21" s="3" t="s">
        <v>23</v>
      </c>
      <c r="G21" s="3" t="s">
        <v>26</v>
      </c>
      <c r="H21" s="3">
        <v>1</v>
      </c>
      <c r="I21" s="2">
        <v>54</v>
      </c>
      <c r="J21" s="2">
        <v>54</v>
      </c>
      <c r="K21" s="2">
        <v>54</v>
      </c>
      <c r="L21" s="2" t="s">
        <v>25</v>
      </c>
    </row>
    <row r="22" spans="1:12">
      <c r="A22" s="2" t="s">
        <v>19</v>
      </c>
      <c r="B22" s="2" t="s">
        <v>20</v>
      </c>
      <c r="C22" s="2">
        <v>1458205</v>
      </c>
      <c r="D22" s="2" t="s">
        <v>27</v>
      </c>
      <c r="E22" s="3" t="s">
        <v>22</v>
      </c>
      <c r="F22" s="3" t="s">
        <v>23</v>
      </c>
      <c r="G22" s="3" t="s">
        <v>26</v>
      </c>
      <c r="H22" s="3">
        <v>1</v>
      </c>
      <c r="I22" s="2">
        <v>8</v>
      </c>
      <c r="J22" s="2">
        <v>8</v>
      </c>
      <c r="K22" s="2">
        <v>8</v>
      </c>
      <c r="L22" s="2" t="s">
        <v>27</v>
      </c>
    </row>
    <row r="23" spans="1:12">
      <c r="A23" s="2" t="s">
        <v>19</v>
      </c>
      <c r="B23" s="2" t="s">
        <v>20</v>
      </c>
      <c r="C23" s="2">
        <v>1458207</v>
      </c>
      <c r="D23" s="2" t="s">
        <v>28</v>
      </c>
      <c r="E23" s="3" t="s">
        <v>22</v>
      </c>
      <c r="F23" s="3" t="s">
        <v>23</v>
      </c>
      <c r="G23" s="3" t="s">
        <v>26</v>
      </c>
      <c r="H23" s="3">
        <v>1</v>
      </c>
      <c r="I23" s="2">
        <v>2</v>
      </c>
      <c r="J23" s="2">
        <v>2</v>
      </c>
      <c r="K23" s="2">
        <v>2</v>
      </c>
      <c r="L23" s="2" t="s">
        <v>28</v>
      </c>
    </row>
    <row r="24" s="5" customFormat="1" spans="1:12">
      <c r="A24" s="8" t="s">
        <v>19</v>
      </c>
      <c r="B24" s="8" t="s">
        <v>20</v>
      </c>
      <c r="C24" s="8">
        <v>1458208</v>
      </c>
      <c r="D24" s="8" t="s">
        <v>29</v>
      </c>
      <c r="E24" s="9" t="s">
        <v>22</v>
      </c>
      <c r="F24" s="9" t="s">
        <v>23</v>
      </c>
      <c r="G24" s="9" t="s">
        <v>30</v>
      </c>
      <c r="H24" s="9">
        <v>1</v>
      </c>
      <c r="I24" s="8">
        <v>240</v>
      </c>
      <c r="J24" s="8">
        <v>240</v>
      </c>
      <c r="K24" s="8">
        <v>240</v>
      </c>
      <c r="L24" s="8" t="s">
        <v>29</v>
      </c>
    </row>
    <row r="25" spans="1:12">
      <c r="A25" s="2" t="s">
        <v>19</v>
      </c>
      <c r="B25" s="2" t="s">
        <v>20</v>
      </c>
      <c r="C25" s="2">
        <v>1458210</v>
      </c>
      <c r="D25" s="2" t="s">
        <v>31</v>
      </c>
      <c r="E25" s="3" t="s">
        <v>22</v>
      </c>
      <c r="F25" s="3" t="s">
        <v>23</v>
      </c>
      <c r="G25" s="3" t="s">
        <v>26</v>
      </c>
      <c r="H25" s="3">
        <v>1</v>
      </c>
      <c r="I25" s="2">
        <v>20</v>
      </c>
      <c r="J25" s="2">
        <v>20</v>
      </c>
      <c r="K25" s="2">
        <v>20</v>
      </c>
      <c r="L25" s="2" t="s">
        <v>31</v>
      </c>
    </row>
    <row r="26" spans="1:12">
      <c r="A26" s="2" t="s">
        <v>19</v>
      </c>
      <c r="B26" s="2" t="s">
        <v>20</v>
      </c>
      <c r="C26" s="2">
        <v>1458212</v>
      </c>
      <c r="D26" s="2" t="s">
        <v>32</v>
      </c>
      <c r="E26" s="3" t="s">
        <v>22</v>
      </c>
      <c r="F26" s="3" t="s">
        <v>23</v>
      </c>
      <c r="G26" s="3" t="s">
        <v>26</v>
      </c>
      <c r="H26" s="3">
        <v>1</v>
      </c>
      <c r="I26" s="2">
        <v>12</v>
      </c>
      <c r="J26" s="2">
        <v>12</v>
      </c>
      <c r="K26" s="2">
        <v>12</v>
      </c>
      <c r="L26" s="2" t="s">
        <v>32</v>
      </c>
    </row>
    <row r="27" spans="1:12">
      <c r="A27" s="2" t="s">
        <v>19</v>
      </c>
      <c r="B27" s="2" t="s">
        <v>20</v>
      </c>
      <c r="C27" s="2">
        <v>1458213</v>
      </c>
      <c r="D27" s="2" t="s">
        <v>33</v>
      </c>
      <c r="E27" s="3" t="s">
        <v>22</v>
      </c>
      <c r="F27" s="3" t="s">
        <v>23</v>
      </c>
      <c r="G27" s="3" t="s">
        <v>26</v>
      </c>
      <c r="H27" s="3">
        <v>1</v>
      </c>
      <c r="I27" s="2">
        <v>10</v>
      </c>
      <c r="J27" s="2">
        <v>10</v>
      </c>
      <c r="K27" s="2">
        <v>10</v>
      </c>
      <c r="L27" s="2" t="s">
        <v>33</v>
      </c>
    </row>
    <row r="28" spans="1:12">
      <c r="A28" s="2" t="s">
        <v>19</v>
      </c>
      <c r="B28" s="2" t="s">
        <v>20</v>
      </c>
      <c r="C28" s="2">
        <v>1458215</v>
      </c>
      <c r="D28" s="2" t="s">
        <v>34</v>
      </c>
      <c r="E28" s="3" t="s">
        <v>22</v>
      </c>
      <c r="F28" s="3" t="s">
        <v>23</v>
      </c>
      <c r="G28" s="3" t="s">
        <v>26</v>
      </c>
      <c r="H28" s="3">
        <v>1</v>
      </c>
      <c r="I28" s="2">
        <v>12</v>
      </c>
      <c r="J28" s="2">
        <v>12</v>
      </c>
      <c r="K28" s="2">
        <v>12</v>
      </c>
      <c r="L28" s="2" t="s">
        <v>34</v>
      </c>
    </row>
    <row r="29" spans="1:12">
      <c r="A29" s="2" t="s">
        <v>19</v>
      </c>
      <c r="B29" s="2" t="s">
        <v>20</v>
      </c>
      <c r="C29" s="2">
        <v>1458216</v>
      </c>
      <c r="D29" s="2" t="s">
        <v>35</v>
      </c>
      <c r="E29" s="3" t="s">
        <v>22</v>
      </c>
      <c r="F29" s="3" t="s">
        <v>23</v>
      </c>
      <c r="G29" s="3" t="s">
        <v>26</v>
      </c>
      <c r="H29" s="3">
        <v>1</v>
      </c>
      <c r="I29" s="2">
        <v>14</v>
      </c>
      <c r="J29" s="2">
        <v>14</v>
      </c>
      <c r="K29" s="2">
        <v>14</v>
      </c>
      <c r="L29" s="2" t="s">
        <v>35</v>
      </c>
    </row>
    <row r="30" spans="1:12">
      <c r="A30" s="2" t="s">
        <v>19</v>
      </c>
      <c r="B30" s="2" t="s">
        <v>20</v>
      </c>
      <c r="C30" s="2">
        <v>1458217</v>
      </c>
      <c r="D30" s="2" t="s">
        <v>36</v>
      </c>
      <c r="E30" s="3" t="s">
        <v>22</v>
      </c>
      <c r="F30" s="3" t="s">
        <v>23</v>
      </c>
      <c r="G30" s="3" t="s">
        <v>26</v>
      </c>
      <c r="H30" s="3">
        <v>1</v>
      </c>
      <c r="I30" s="2">
        <v>28</v>
      </c>
      <c r="J30" s="2">
        <v>28</v>
      </c>
      <c r="K30" s="2">
        <v>28</v>
      </c>
      <c r="L30" s="2" t="s">
        <v>36</v>
      </c>
    </row>
    <row r="31" spans="1:12">
      <c r="A31" s="2" t="s">
        <v>19</v>
      </c>
      <c r="B31" s="2" t="s">
        <v>20</v>
      </c>
      <c r="C31" s="2">
        <v>1458204</v>
      </c>
      <c r="D31" s="2" t="s">
        <v>37</v>
      </c>
      <c r="E31" s="3" t="s">
        <v>22</v>
      </c>
      <c r="F31" s="3" t="s">
        <v>23</v>
      </c>
      <c r="G31" s="3" t="s">
        <v>26</v>
      </c>
      <c r="H31" s="3">
        <v>1</v>
      </c>
      <c r="I31" s="2">
        <v>30</v>
      </c>
      <c r="J31" s="2">
        <v>30</v>
      </c>
      <c r="K31" s="2">
        <v>30</v>
      </c>
      <c r="L31" s="2" t="s">
        <v>37</v>
      </c>
    </row>
    <row r="32" spans="1:12">
      <c r="A32" s="2" t="s">
        <v>19</v>
      </c>
      <c r="B32" s="2" t="s">
        <v>20</v>
      </c>
      <c r="C32" s="2">
        <v>1458206</v>
      </c>
      <c r="D32" s="2" t="s">
        <v>38</v>
      </c>
      <c r="E32" s="3" t="s">
        <v>22</v>
      </c>
      <c r="F32" s="3" t="s">
        <v>23</v>
      </c>
      <c r="G32" s="3" t="s">
        <v>26</v>
      </c>
      <c r="H32" s="3">
        <v>1</v>
      </c>
      <c r="I32" s="2">
        <v>28</v>
      </c>
      <c r="J32" s="2">
        <v>28</v>
      </c>
      <c r="K32" s="2">
        <v>28</v>
      </c>
      <c r="L32" s="2" t="s">
        <v>38</v>
      </c>
    </row>
    <row r="33" spans="9:11">
      <c r="I33">
        <f>SUM(I20:I32)</f>
        <v>500</v>
      </c>
      <c r="J33">
        <f>SUM(J20:J32)</f>
        <v>500</v>
      </c>
      <c r="K33">
        <f>SUM(K20:K32)</f>
        <v>500</v>
      </c>
    </row>
    <row r="34" spans="9:11">
      <c r="I34">
        <f>I33-I24-I20</f>
        <v>218</v>
      </c>
      <c r="J34">
        <f>J33-J24-J20</f>
        <v>218</v>
      </c>
      <c r="K34">
        <f>K33-K24-K20</f>
        <v>218</v>
      </c>
    </row>
    <row r="36" spans="7:7">
      <c r="G36" s="10" t="s">
        <v>40</v>
      </c>
    </row>
    <row r="37" spans="7:12">
      <c r="G37" s="11" t="s">
        <v>41</v>
      </c>
      <c r="H37" s="11" t="s">
        <v>42</v>
      </c>
      <c r="I37" s="15" t="s">
        <v>9</v>
      </c>
      <c r="J37" s="15" t="s">
        <v>10</v>
      </c>
      <c r="K37" s="15" t="s">
        <v>11</v>
      </c>
      <c r="L37" s="11" t="s">
        <v>43</v>
      </c>
    </row>
    <row r="38" spans="7:12">
      <c r="G38" s="12" t="s">
        <v>19</v>
      </c>
      <c r="H38" s="11" t="s">
        <v>44</v>
      </c>
      <c r="I38" s="16">
        <f>I34*1.03</f>
        <v>224.54</v>
      </c>
      <c r="J38" s="16">
        <f>J34*1.03</f>
        <v>224.54</v>
      </c>
      <c r="K38" s="16">
        <f>K34*1.03</f>
        <v>224.54</v>
      </c>
      <c r="L38" s="11" t="s">
        <v>45</v>
      </c>
    </row>
    <row r="39" spans="7:12">
      <c r="G39" s="12"/>
      <c r="H39" s="11" t="s">
        <v>46</v>
      </c>
      <c r="I39" s="16">
        <f>I24*1.03</f>
        <v>247.2</v>
      </c>
      <c r="J39" s="16">
        <f>J24*1.03</f>
        <v>247.2</v>
      </c>
      <c r="K39" s="16">
        <f>K24*1.03</f>
        <v>247.2</v>
      </c>
      <c r="L39" s="8">
        <v>1458208</v>
      </c>
    </row>
    <row r="40" spans="7:12">
      <c r="G40" s="12"/>
      <c r="H40" s="11" t="s">
        <v>47</v>
      </c>
      <c r="I40" s="12">
        <v>130</v>
      </c>
      <c r="J40" s="12"/>
      <c r="K40" s="12"/>
      <c r="L40" s="6">
        <v>1458202</v>
      </c>
    </row>
    <row r="42" spans="9:11">
      <c r="I42">
        <f>I33-I24</f>
        <v>260</v>
      </c>
      <c r="J42">
        <f>J33-J24</f>
        <v>260</v>
      </c>
      <c r="K42">
        <f>K33-K24</f>
        <v>260</v>
      </c>
    </row>
    <row r="43" spans="8:11">
      <c r="H43" s="11" t="s">
        <v>48</v>
      </c>
      <c r="I43" s="15" t="s">
        <v>9</v>
      </c>
      <c r="J43" s="15" t="s">
        <v>10</v>
      </c>
      <c r="K43" s="15" t="s">
        <v>11</v>
      </c>
    </row>
    <row r="44" spans="8:11">
      <c r="H44" s="11" t="s">
        <v>44</v>
      </c>
      <c r="I44" s="16">
        <f>I42*1.03</f>
        <v>267.8</v>
      </c>
      <c r="J44" s="16">
        <f>J42*1.03</f>
        <v>267.8</v>
      </c>
      <c r="K44" s="16">
        <f>K42*1.03</f>
        <v>267.8</v>
      </c>
    </row>
    <row r="45" spans="8:11">
      <c r="H45" s="11" t="s">
        <v>46</v>
      </c>
      <c r="I45" s="16">
        <f>I24*1.03</f>
        <v>247.2</v>
      </c>
      <c r="J45" s="16">
        <f>J24*1.03</f>
        <v>247.2</v>
      </c>
      <c r="K45" s="16">
        <f>K24*1.03</f>
        <v>247.2</v>
      </c>
    </row>
    <row r="49" spans="8:11">
      <c r="H49" s="11" t="s">
        <v>49</v>
      </c>
      <c r="I49" s="15" t="s">
        <v>9</v>
      </c>
      <c r="J49" s="15" t="s">
        <v>10</v>
      </c>
      <c r="K49" s="15" t="s">
        <v>11</v>
      </c>
    </row>
    <row r="50" spans="8:11">
      <c r="H50" s="11" t="s">
        <v>44</v>
      </c>
      <c r="I50" s="16">
        <f>I33*1.03*2</f>
        <v>1030</v>
      </c>
      <c r="J50" s="16">
        <f>J33*1.03*2</f>
        <v>1030</v>
      </c>
      <c r="K50" s="16">
        <f>K33*1.03*2</f>
        <v>1030</v>
      </c>
    </row>
  </sheetData>
  <mergeCells count="3">
    <mergeCell ref="A1:S1"/>
    <mergeCell ref="A18:N18"/>
    <mergeCell ref="G38:G4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8.8727272727273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 t="s">
        <v>9</v>
      </c>
      <c r="J2" s="1" t="s">
        <v>10</v>
      </c>
      <c r="K2" s="1" t="s">
        <v>11</v>
      </c>
      <c r="L2" s="1" t="s">
        <v>58</v>
      </c>
      <c r="M2" s="1" t="s">
        <v>59</v>
      </c>
      <c r="N2" s="1" t="s">
        <v>60</v>
      </c>
      <c r="O2" s="1" t="s">
        <v>61</v>
      </c>
      <c r="P2" s="1" t="s">
        <v>62</v>
      </c>
      <c r="Q2" s="1" t="s">
        <v>63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19</v>
      </c>
      <c r="B3" s="2" t="s">
        <v>20</v>
      </c>
      <c r="C3" s="2">
        <v>1458202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21</v>
      </c>
      <c r="N3" s="2">
        <v>21</v>
      </c>
      <c r="O3" s="2">
        <v>126</v>
      </c>
      <c r="P3" s="2">
        <v>0</v>
      </c>
      <c r="Q3" s="2">
        <v>0</v>
      </c>
    </row>
    <row r="4" spans="1:17">
      <c r="A4" s="2" t="s">
        <v>19</v>
      </c>
      <c r="B4" s="2" t="s">
        <v>20</v>
      </c>
      <c r="C4" s="2">
        <v>1458203</v>
      </c>
      <c r="D4" s="2" t="s">
        <v>25</v>
      </c>
      <c r="E4" s="3" t="s">
        <v>22</v>
      </c>
      <c r="F4" s="3" t="s">
        <v>23</v>
      </c>
      <c r="G4" s="3" t="s">
        <v>26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25</v>
      </c>
      <c r="N4" s="2">
        <v>27</v>
      </c>
      <c r="O4" s="2">
        <v>162</v>
      </c>
      <c r="P4" s="2">
        <v>0</v>
      </c>
      <c r="Q4" s="2">
        <v>0</v>
      </c>
    </row>
    <row r="5" spans="1:17">
      <c r="A5" s="2" t="s">
        <v>19</v>
      </c>
      <c r="B5" s="2" t="s">
        <v>20</v>
      </c>
      <c r="C5" s="2">
        <v>1458205</v>
      </c>
      <c r="D5" s="2" t="s">
        <v>27</v>
      </c>
      <c r="E5" s="3" t="s">
        <v>22</v>
      </c>
      <c r="F5" s="3" t="s">
        <v>23</v>
      </c>
      <c r="G5" s="3" t="s">
        <v>26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27</v>
      </c>
      <c r="N5" s="2">
        <v>4</v>
      </c>
      <c r="O5" s="2">
        <v>24</v>
      </c>
      <c r="P5" s="2">
        <v>0</v>
      </c>
      <c r="Q5" s="2">
        <v>0</v>
      </c>
    </row>
    <row r="6" spans="1:17">
      <c r="A6" s="2" t="s">
        <v>19</v>
      </c>
      <c r="B6" s="2" t="s">
        <v>20</v>
      </c>
      <c r="C6" s="2">
        <v>1458207</v>
      </c>
      <c r="D6" s="2" t="s">
        <v>28</v>
      </c>
      <c r="E6" s="3" t="s">
        <v>22</v>
      </c>
      <c r="F6" s="3" t="s">
        <v>23</v>
      </c>
      <c r="G6" s="3" t="s">
        <v>26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28</v>
      </c>
      <c r="N6" s="2">
        <v>1</v>
      </c>
      <c r="O6" s="2">
        <v>6</v>
      </c>
      <c r="P6" s="2">
        <v>0</v>
      </c>
      <c r="Q6" s="2">
        <v>0</v>
      </c>
    </row>
    <row r="7" spans="1:17">
      <c r="A7" s="2" t="s">
        <v>19</v>
      </c>
      <c r="B7" s="2" t="s">
        <v>20</v>
      </c>
      <c r="C7" s="2">
        <v>1458208</v>
      </c>
      <c r="D7" s="2" t="s">
        <v>29</v>
      </c>
      <c r="E7" s="3" t="s">
        <v>22</v>
      </c>
      <c r="F7" s="3" t="s">
        <v>23</v>
      </c>
      <c r="G7" s="3" t="s">
        <v>30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29</v>
      </c>
      <c r="N7" s="2">
        <v>120</v>
      </c>
      <c r="O7" s="2">
        <v>720</v>
      </c>
      <c r="P7" s="2">
        <v>0</v>
      </c>
      <c r="Q7" s="2">
        <v>0</v>
      </c>
    </row>
    <row r="8" spans="1:17">
      <c r="A8" s="2" t="s">
        <v>19</v>
      </c>
      <c r="B8" s="2" t="s">
        <v>20</v>
      </c>
      <c r="C8" s="2">
        <v>1458210</v>
      </c>
      <c r="D8" s="2" t="s">
        <v>31</v>
      </c>
      <c r="E8" s="3" t="s">
        <v>22</v>
      </c>
      <c r="F8" s="3" t="s">
        <v>23</v>
      </c>
      <c r="G8" s="3" t="s">
        <v>26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31</v>
      </c>
      <c r="N8" s="2">
        <v>10</v>
      </c>
      <c r="O8" s="2">
        <v>60</v>
      </c>
      <c r="P8" s="2">
        <v>0</v>
      </c>
      <c r="Q8" s="2">
        <v>0</v>
      </c>
    </row>
    <row r="9" spans="1:17">
      <c r="A9" s="2" t="s">
        <v>19</v>
      </c>
      <c r="B9" s="2" t="s">
        <v>20</v>
      </c>
      <c r="C9" s="2">
        <v>1458212</v>
      </c>
      <c r="D9" s="2" t="s">
        <v>32</v>
      </c>
      <c r="E9" s="3" t="s">
        <v>22</v>
      </c>
      <c r="F9" s="3" t="s">
        <v>23</v>
      </c>
      <c r="G9" s="3" t="s">
        <v>26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32</v>
      </c>
      <c r="N9" s="2">
        <v>6</v>
      </c>
      <c r="O9" s="2">
        <v>36</v>
      </c>
      <c r="P9" s="2">
        <v>0</v>
      </c>
      <c r="Q9" s="2">
        <v>0</v>
      </c>
    </row>
    <row r="10" spans="1:17">
      <c r="A10" s="2" t="s">
        <v>19</v>
      </c>
      <c r="B10" s="2" t="s">
        <v>20</v>
      </c>
      <c r="C10" s="2">
        <v>1458213</v>
      </c>
      <c r="D10" s="2" t="s">
        <v>33</v>
      </c>
      <c r="E10" s="3" t="s">
        <v>22</v>
      </c>
      <c r="F10" s="3" t="s">
        <v>23</v>
      </c>
      <c r="G10" s="3" t="s">
        <v>26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33</v>
      </c>
      <c r="N10" s="2">
        <v>5</v>
      </c>
      <c r="O10" s="2">
        <v>30</v>
      </c>
      <c r="P10" s="2">
        <v>0</v>
      </c>
      <c r="Q10" s="2">
        <v>0</v>
      </c>
    </row>
    <row r="11" spans="1:17">
      <c r="A11" s="2" t="s">
        <v>19</v>
      </c>
      <c r="B11" s="2" t="s">
        <v>20</v>
      </c>
      <c r="C11" s="2">
        <v>1458215</v>
      </c>
      <c r="D11" s="2" t="s">
        <v>34</v>
      </c>
      <c r="E11" s="3" t="s">
        <v>22</v>
      </c>
      <c r="F11" s="3" t="s">
        <v>23</v>
      </c>
      <c r="G11" s="3" t="s">
        <v>26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34</v>
      </c>
      <c r="N11" s="2">
        <v>6</v>
      </c>
      <c r="O11" s="2">
        <v>36</v>
      </c>
      <c r="P11" s="2">
        <v>0</v>
      </c>
      <c r="Q11" s="2">
        <v>0</v>
      </c>
    </row>
    <row r="12" spans="1:17">
      <c r="A12" s="2" t="s">
        <v>19</v>
      </c>
      <c r="B12" s="2" t="s">
        <v>20</v>
      </c>
      <c r="C12" s="2">
        <v>1458216</v>
      </c>
      <c r="D12" s="2" t="s">
        <v>35</v>
      </c>
      <c r="E12" s="3" t="s">
        <v>22</v>
      </c>
      <c r="F12" s="3" t="s">
        <v>23</v>
      </c>
      <c r="G12" s="3" t="s">
        <v>26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35</v>
      </c>
      <c r="N12" s="2">
        <v>7</v>
      </c>
      <c r="O12" s="2">
        <v>42</v>
      </c>
      <c r="P12" s="2">
        <v>0</v>
      </c>
      <c r="Q12" s="2">
        <v>0</v>
      </c>
    </row>
    <row r="13" spans="1:17">
      <c r="A13" s="2" t="s">
        <v>19</v>
      </c>
      <c r="B13" s="2" t="s">
        <v>20</v>
      </c>
      <c r="C13" s="2">
        <v>1458217</v>
      </c>
      <c r="D13" s="2" t="s">
        <v>36</v>
      </c>
      <c r="E13" s="3" t="s">
        <v>22</v>
      </c>
      <c r="F13" s="3" t="s">
        <v>23</v>
      </c>
      <c r="G13" s="3" t="s">
        <v>26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36</v>
      </c>
      <c r="N13" s="2">
        <v>14</v>
      </c>
      <c r="O13" s="2">
        <v>84</v>
      </c>
      <c r="P13" s="2">
        <v>0</v>
      </c>
      <c r="Q13" s="2">
        <v>0</v>
      </c>
    </row>
    <row r="14" spans="1:17">
      <c r="A14" s="2" t="s">
        <v>19</v>
      </c>
      <c r="B14" s="2" t="s">
        <v>20</v>
      </c>
      <c r="C14" s="2">
        <v>1458204</v>
      </c>
      <c r="D14" s="2" t="s">
        <v>37</v>
      </c>
      <c r="E14" s="3" t="s">
        <v>22</v>
      </c>
      <c r="F14" s="3" t="s">
        <v>23</v>
      </c>
      <c r="G14" s="3" t="s">
        <v>26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37</v>
      </c>
      <c r="N14" s="2">
        <v>15</v>
      </c>
      <c r="O14" s="2">
        <v>90</v>
      </c>
      <c r="P14" s="2">
        <v>0</v>
      </c>
      <c r="Q14" s="2">
        <v>0</v>
      </c>
    </row>
    <row r="15" spans="1:17">
      <c r="A15" s="2" t="s">
        <v>19</v>
      </c>
      <c r="B15" s="2" t="s">
        <v>20</v>
      </c>
      <c r="C15" s="2">
        <v>1458206</v>
      </c>
      <c r="D15" s="2" t="s">
        <v>38</v>
      </c>
      <c r="E15" s="3" t="s">
        <v>22</v>
      </c>
      <c r="F15" s="3" t="s">
        <v>23</v>
      </c>
      <c r="G15" s="3" t="s">
        <v>26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38</v>
      </c>
      <c r="N15" s="2">
        <v>14</v>
      </c>
      <c r="O15" s="2">
        <v>84</v>
      </c>
      <c r="P15" s="2">
        <v>0</v>
      </c>
      <c r="Q15" s="2">
        <v>0</v>
      </c>
    </row>
    <row r="18" spans="1:40">
      <c r="A18" s="1" t="s">
        <v>64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>
      <c r="A19" s="1" t="s">
        <v>51</v>
      </c>
      <c r="B19" s="1" t="s">
        <v>52</v>
      </c>
      <c r="C19" s="1" t="s">
        <v>53</v>
      </c>
      <c r="D19" s="1" t="s">
        <v>4</v>
      </c>
      <c r="E19" s="1" t="s">
        <v>54</v>
      </c>
      <c r="F19" s="1" t="s">
        <v>55</v>
      </c>
      <c r="G19" s="1" t="s">
        <v>56</v>
      </c>
      <c r="H19" s="1" t="s">
        <v>57</v>
      </c>
      <c r="I19" s="1" t="s">
        <v>9</v>
      </c>
      <c r="J19" s="1" t="s">
        <v>10</v>
      </c>
      <c r="K19" s="1" t="s">
        <v>11</v>
      </c>
      <c r="L19" s="1" t="s">
        <v>59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12">
      <c r="A20" s="2" t="s">
        <v>19</v>
      </c>
      <c r="B20" s="2" t="s">
        <v>20</v>
      </c>
      <c r="C20" s="2">
        <v>1458202</v>
      </c>
      <c r="D20" s="2" t="s">
        <v>21</v>
      </c>
      <c r="E20" s="3" t="s">
        <v>22</v>
      </c>
      <c r="F20" s="3" t="s">
        <v>23</v>
      </c>
      <c r="G20" s="3" t="s">
        <v>24</v>
      </c>
      <c r="H20" s="3">
        <v>1</v>
      </c>
      <c r="I20" s="2">
        <v>42</v>
      </c>
      <c r="J20" s="2">
        <v>42</v>
      </c>
      <c r="K20" s="2">
        <v>42</v>
      </c>
      <c r="L20" s="2" t="s">
        <v>21</v>
      </c>
    </row>
    <row r="21" spans="1:12">
      <c r="A21" s="2" t="s">
        <v>19</v>
      </c>
      <c r="B21" s="2" t="s">
        <v>20</v>
      </c>
      <c r="C21" s="2">
        <v>1458203</v>
      </c>
      <c r="D21" s="2" t="s">
        <v>25</v>
      </c>
      <c r="E21" s="3" t="s">
        <v>22</v>
      </c>
      <c r="F21" s="3" t="s">
        <v>23</v>
      </c>
      <c r="G21" s="3" t="s">
        <v>26</v>
      </c>
      <c r="H21" s="3">
        <v>1</v>
      </c>
      <c r="I21" s="2">
        <v>54</v>
      </c>
      <c r="J21" s="2">
        <v>54</v>
      </c>
      <c r="K21" s="2">
        <v>54</v>
      </c>
      <c r="L21" s="2" t="s">
        <v>25</v>
      </c>
    </row>
    <row r="22" spans="1:12">
      <c r="A22" s="2" t="s">
        <v>19</v>
      </c>
      <c r="B22" s="2" t="s">
        <v>20</v>
      </c>
      <c r="C22" s="2">
        <v>1458205</v>
      </c>
      <c r="D22" s="2" t="s">
        <v>27</v>
      </c>
      <c r="E22" s="3" t="s">
        <v>22</v>
      </c>
      <c r="F22" s="3" t="s">
        <v>23</v>
      </c>
      <c r="G22" s="3" t="s">
        <v>26</v>
      </c>
      <c r="H22" s="3">
        <v>1</v>
      </c>
      <c r="I22" s="2">
        <v>8</v>
      </c>
      <c r="J22" s="2">
        <v>8</v>
      </c>
      <c r="K22" s="2">
        <v>8</v>
      </c>
      <c r="L22" s="2" t="s">
        <v>27</v>
      </c>
    </row>
    <row r="23" spans="1:12">
      <c r="A23" s="2" t="s">
        <v>19</v>
      </c>
      <c r="B23" s="2" t="s">
        <v>20</v>
      </c>
      <c r="C23" s="2">
        <v>1458207</v>
      </c>
      <c r="D23" s="2" t="s">
        <v>28</v>
      </c>
      <c r="E23" s="3" t="s">
        <v>22</v>
      </c>
      <c r="F23" s="3" t="s">
        <v>23</v>
      </c>
      <c r="G23" s="3" t="s">
        <v>26</v>
      </c>
      <c r="H23" s="3">
        <v>1</v>
      </c>
      <c r="I23" s="2">
        <v>2</v>
      </c>
      <c r="J23" s="2">
        <v>2</v>
      </c>
      <c r="K23" s="2">
        <v>2</v>
      </c>
      <c r="L23" s="2" t="s">
        <v>28</v>
      </c>
    </row>
    <row r="24" spans="1:12">
      <c r="A24" s="2" t="s">
        <v>19</v>
      </c>
      <c r="B24" s="2" t="s">
        <v>20</v>
      </c>
      <c r="C24" s="2">
        <v>1458208</v>
      </c>
      <c r="D24" s="2" t="s">
        <v>29</v>
      </c>
      <c r="E24" s="3" t="s">
        <v>22</v>
      </c>
      <c r="F24" s="3" t="s">
        <v>23</v>
      </c>
      <c r="G24" s="3" t="s">
        <v>30</v>
      </c>
      <c r="H24" s="3">
        <v>1</v>
      </c>
      <c r="I24" s="2">
        <v>240</v>
      </c>
      <c r="J24" s="2">
        <v>240</v>
      </c>
      <c r="K24" s="2">
        <v>240</v>
      </c>
      <c r="L24" s="2" t="s">
        <v>29</v>
      </c>
    </row>
    <row r="25" spans="1:12">
      <c r="A25" s="2" t="s">
        <v>19</v>
      </c>
      <c r="B25" s="2" t="s">
        <v>20</v>
      </c>
      <c r="C25" s="2">
        <v>1458210</v>
      </c>
      <c r="D25" s="2" t="s">
        <v>31</v>
      </c>
      <c r="E25" s="3" t="s">
        <v>22</v>
      </c>
      <c r="F25" s="3" t="s">
        <v>23</v>
      </c>
      <c r="G25" s="3" t="s">
        <v>26</v>
      </c>
      <c r="H25" s="3">
        <v>1</v>
      </c>
      <c r="I25" s="2">
        <v>20</v>
      </c>
      <c r="J25" s="2">
        <v>20</v>
      </c>
      <c r="K25" s="2">
        <v>20</v>
      </c>
      <c r="L25" s="2" t="s">
        <v>31</v>
      </c>
    </row>
    <row r="26" spans="1:12">
      <c r="A26" s="2" t="s">
        <v>19</v>
      </c>
      <c r="B26" s="2" t="s">
        <v>20</v>
      </c>
      <c r="C26" s="2">
        <v>1458212</v>
      </c>
      <c r="D26" s="2" t="s">
        <v>32</v>
      </c>
      <c r="E26" s="3" t="s">
        <v>22</v>
      </c>
      <c r="F26" s="3" t="s">
        <v>23</v>
      </c>
      <c r="G26" s="3" t="s">
        <v>26</v>
      </c>
      <c r="H26" s="3">
        <v>1</v>
      </c>
      <c r="I26" s="2">
        <v>12</v>
      </c>
      <c r="J26" s="2">
        <v>12</v>
      </c>
      <c r="K26" s="2">
        <v>12</v>
      </c>
      <c r="L26" s="2" t="s">
        <v>32</v>
      </c>
    </row>
    <row r="27" spans="1:12">
      <c r="A27" s="2" t="s">
        <v>19</v>
      </c>
      <c r="B27" s="2" t="s">
        <v>20</v>
      </c>
      <c r="C27" s="2">
        <v>1458213</v>
      </c>
      <c r="D27" s="2" t="s">
        <v>33</v>
      </c>
      <c r="E27" s="3" t="s">
        <v>22</v>
      </c>
      <c r="F27" s="3" t="s">
        <v>23</v>
      </c>
      <c r="G27" s="3" t="s">
        <v>26</v>
      </c>
      <c r="H27" s="3">
        <v>1</v>
      </c>
      <c r="I27" s="2">
        <v>10</v>
      </c>
      <c r="J27" s="2">
        <v>10</v>
      </c>
      <c r="K27" s="2">
        <v>10</v>
      </c>
      <c r="L27" s="2" t="s">
        <v>33</v>
      </c>
    </row>
    <row r="28" spans="1:12">
      <c r="A28" s="2" t="s">
        <v>19</v>
      </c>
      <c r="B28" s="2" t="s">
        <v>20</v>
      </c>
      <c r="C28" s="2">
        <v>1458215</v>
      </c>
      <c r="D28" s="2" t="s">
        <v>34</v>
      </c>
      <c r="E28" s="3" t="s">
        <v>22</v>
      </c>
      <c r="F28" s="3" t="s">
        <v>23</v>
      </c>
      <c r="G28" s="3" t="s">
        <v>26</v>
      </c>
      <c r="H28" s="3">
        <v>1</v>
      </c>
      <c r="I28" s="2">
        <v>12</v>
      </c>
      <c r="J28" s="2">
        <v>12</v>
      </c>
      <c r="K28" s="2">
        <v>12</v>
      </c>
      <c r="L28" s="2" t="s">
        <v>34</v>
      </c>
    </row>
    <row r="29" spans="1:12">
      <c r="A29" s="2" t="s">
        <v>19</v>
      </c>
      <c r="B29" s="2" t="s">
        <v>20</v>
      </c>
      <c r="C29" s="2">
        <v>1458216</v>
      </c>
      <c r="D29" s="2" t="s">
        <v>35</v>
      </c>
      <c r="E29" s="3" t="s">
        <v>22</v>
      </c>
      <c r="F29" s="3" t="s">
        <v>23</v>
      </c>
      <c r="G29" s="3" t="s">
        <v>26</v>
      </c>
      <c r="H29" s="3">
        <v>1</v>
      </c>
      <c r="I29" s="2">
        <v>14</v>
      </c>
      <c r="J29" s="2">
        <v>14</v>
      </c>
      <c r="K29" s="2">
        <v>14</v>
      </c>
      <c r="L29" s="2" t="s">
        <v>35</v>
      </c>
    </row>
    <row r="30" spans="1:12">
      <c r="A30" s="2" t="s">
        <v>19</v>
      </c>
      <c r="B30" s="2" t="s">
        <v>20</v>
      </c>
      <c r="C30" s="2">
        <v>1458217</v>
      </c>
      <c r="D30" s="2" t="s">
        <v>36</v>
      </c>
      <c r="E30" s="3" t="s">
        <v>22</v>
      </c>
      <c r="F30" s="3" t="s">
        <v>23</v>
      </c>
      <c r="G30" s="3" t="s">
        <v>26</v>
      </c>
      <c r="H30" s="3">
        <v>1</v>
      </c>
      <c r="I30" s="2">
        <v>28</v>
      </c>
      <c r="J30" s="2">
        <v>28</v>
      </c>
      <c r="K30" s="2">
        <v>28</v>
      </c>
      <c r="L30" s="2" t="s">
        <v>36</v>
      </c>
    </row>
    <row r="31" spans="1:12">
      <c r="A31" s="2" t="s">
        <v>19</v>
      </c>
      <c r="B31" s="2" t="s">
        <v>20</v>
      </c>
      <c r="C31" s="2">
        <v>1458204</v>
      </c>
      <c r="D31" s="2" t="s">
        <v>37</v>
      </c>
      <c r="E31" s="3" t="s">
        <v>22</v>
      </c>
      <c r="F31" s="3" t="s">
        <v>23</v>
      </c>
      <c r="G31" s="3" t="s">
        <v>26</v>
      </c>
      <c r="H31" s="3">
        <v>1</v>
      </c>
      <c r="I31" s="2">
        <v>30</v>
      </c>
      <c r="J31" s="2">
        <v>30</v>
      </c>
      <c r="K31" s="2">
        <v>30</v>
      </c>
      <c r="L31" s="2" t="s">
        <v>37</v>
      </c>
    </row>
    <row r="32" spans="1:12">
      <c r="A32" s="2" t="s">
        <v>19</v>
      </c>
      <c r="B32" s="2" t="s">
        <v>20</v>
      </c>
      <c r="C32" s="2">
        <v>1458206</v>
      </c>
      <c r="D32" s="2" t="s">
        <v>38</v>
      </c>
      <c r="E32" s="3" t="s">
        <v>22</v>
      </c>
      <c r="F32" s="3" t="s">
        <v>23</v>
      </c>
      <c r="G32" s="3" t="s">
        <v>26</v>
      </c>
      <c r="H32" s="3">
        <v>1</v>
      </c>
      <c r="I32" s="2">
        <v>28</v>
      </c>
      <c r="J32" s="2">
        <v>28</v>
      </c>
      <c r="K32" s="2">
        <v>28</v>
      </c>
      <c r="L32" s="2" t="s">
        <v>38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2024-10-22T14:04:00Z</dcterms:created>
  <dcterms:modified xsi:type="dcterms:W3CDTF">2024-10-22T14:16:47Z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4C552A6F01B648E1AF86AC6B9F405D2A_12</vt:lpwstr>
  </property>
</Properties>
</file>