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<sst xmlns="http://schemas.openxmlformats.org/spreadsheetml/2006/main" count="467" uniqueCount="66">
  <si>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</si>
  <si>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</si>
  <si>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</si>
  <si>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</si>
  <si>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</si>
  <si>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</si>
  <si>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</si>
  <si>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</si>
  <si>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</si>
  <si>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24/25</t>
  </si>
  <si>
    <t>26/27</t>
  </si>
  <si>
    <t>28/29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</si>
  <si>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</si>
  <si>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</si>
  <si>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</si>
  <si>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</si>
  <si>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</si>
  <si>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</si>
  <si>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</si>
  <si>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</si>
  <si>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</si>
  <si>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D8481A8</t>
  </si>
  <si>
    <t>25 SM</t>
  </si>
  <si>
    <t>MONTENEGRO</t>
  </si>
  <si>
    <t>02.12.2024</t>
  </si>
  <si>
    <t>BK23 - BLACK</t>
  </si>
  <si>
    <t>D8481A8YDAA</t>
  </si>
  <si>
    <t>EGYPT</t>
  </si>
  <si>
    <t>GEORGIA</t>
  </si>
  <si>
    <t>BOSNIA</t>
  </si>
  <si>
    <t>UKRAINE</t>
  </si>
  <si>
    <t>ALBANIA</t>
  </si>
  <si>
    <t>MOLDOVA</t>
  </si>
  <si>
    <t>MACEDONIA</t>
  </si>
  <si>
    <t>UZBEKISTAN</t>
  </si>
  <si>
    <t>ECOM MP</t>
  </si>
  <si>
    <t>D8481A8ECOMMPA</t>
  </si>
  <si>
    <t>NORTH IRAQ</t>
  </si>
  <si>
    <t>SOUTH IRAQ</t>
  </si>
  <si>
    <t>KAZAKHSTAN</t>
  </si>
  <si>
    <t>D8481A8KZK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</si>
  <si>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</si>
  <si>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</si>
  <si>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</si>
  <si>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</si>
  <si>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</si>
  <si>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</si>
  <si>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</si>
  <si>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</si>
  <si>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</si>
  <si>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</si>
  <si>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</si>
  <si>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</si>
  <si>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</si>
  <si>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</si>
  <si>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</si>
  <si>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</si>
  <si>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</si>
  <si>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</si>
  <si>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</si>
  <si>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</si>
  <si>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</si>
  <si>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</si>
  <si>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</si>
  <si>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鞋盒贴纸数量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</si>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</sst>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zoomScale="85" zoomScaleNormal="85" workbookViewId="0">
      <selection activeCell="C12" sqref="C1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9.1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6">
        <v>1450882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6</v>
      </c>
      <c r="P3" s="4" t="s">
        <v>23</v>
      </c>
      <c r="Q3" s="4">
        <v>1</v>
      </c>
      <c r="R3" s="4">
        <v>6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6">
        <v>1450883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27</v>
      </c>
      <c r="Q4" s="4">
        <v>31</v>
      </c>
      <c r="R4" s="4">
        <v>186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6">
        <v>1450884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28</v>
      </c>
      <c r="Q5" s="4">
        <v>10</v>
      </c>
      <c r="R5" s="4">
        <v>60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6">
        <v>1450885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29</v>
      </c>
      <c r="Q6" s="4">
        <v>4</v>
      </c>
      <c r="R6" s="4">
        <v>24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6">
        <v>1450886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30</v>
      </c>
      <c r="Q7" s="4">
        <v>5</v>
      </c>
      <c r="R7" s="4">
        <v>30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6">
        <v>1450887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31</v>
      </c>
      <c r="Q8" s="4">
        <v>6</v>
      </c>
      <c r="R8" s="4">
        <v>36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6">
        <v>1450888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32</v>
      </c>
      <c r="Q9" s="4">
        <v>13</v>
      </c>
      <c r="R9" s="4">
        <v>78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6">
        <v>1450890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33</v>
      </c>
      <c r="Q10" s="4">
        <v>4</v>
      </c>
      <c r="R10" s="4">
        <v>24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6">
        <v>1450891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34</v>
      </c>
      <c r="Q11" s="4">
        <v>5</v>
      </c>
      <c r="R11" s="4">
        <v>30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6">
        <v>1450894</v>
      </c>
      <c r="D12" s="4" t="s">
        <v>35</v>
      </c>
      <c r="E12" s="5" t="s">
        <v>24</v>
      </c>
      <c r="F12" s="5" t="s">
        <v>25</v>
      </c>
      <c r="G12" s="5" t="s">
        <v>36</v>
      </c>
      <c r="H12" s="5">
        <v>1</v>
      </c>
      <c r="I12" s="5">
        <v>1</v>
      </c>
      <c r="J12" s="5">
        <v>1</v>
      </c>
      <c r="K12" s="5">
        <v>1</v>
      </c>
      <c r="L12" s="4">
        <v>1</v>
      </c>
      <c r="M12" s="4">
        <v>1</v>
      </c>
      <c r="N12" s="4">
        <v>1</v>
      </c>
      <c r="O12" s="4">
        <v>6</v>
      </c>
      <c r="P12" s="4" t="s">
        <v>35</v>
      </c>
      <c r="Q12" s="4">
        <v>120</v>
      </c>
      <c r="R12" s="4">
        <v>720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6">
        <v>1450889</v>
      </c>
      <c r="D13" s="4" t="s">
        <v>37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1</v>
      </c>
      <c r="K13" s="5">
        <v>1</v>
      </c>
      <c r="L13" s="4">
        <v>1</v>
      </c>
      <c r="M13" s="4">
        <v>1</v>
      </c>
      <c r="N13" s="4">
        <v>1</v>
      </c>
      <c r="O13" s="4">
        <v>6</v>
      </c>
      <c r="P13" s="4" t="s">
        <v>37</v>
      </c>
      <c r="Q13" s="4">
        <v>19</v>
      </c>
      <c r="R13" s="4">
        <v>114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6">
        <v>1450892</v>
      </c>
      <c r="D14" s="4" t="s">
        <v>38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1</v>
      </c>
      <c r="K14" s="5">
        <v>1</v>
      </c>
      <c r="L14" s="4">
        <v>1</v>
      </c>
      <c r="M14" s="4">
        <v>1</v>
      </c>
      <c r="N14" s="4">
        <v>1</v>
      </c>
      <c r="O14" s="4">
        <v>6</v>
      </c>
      <c r="P14" s="4" t="s">
        <v>38</v>
      </c>
      <c r="Q14" s="4">
        <v>18</v>
      </c>
      <c r="R14" s="4">
        <v>108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6">
        <v>1450893</v>
      </c>
      <c r="D15" s="4" t="s">
        <v>39</v>
      </c>
      <c r="E15" s="5" t="s">
        <v>24</v>
      </c>
      <c r="F15" s="5" t="s">
        <v>25</v>
      </c>
      <c r="G15" s="5" t="s">
        <v>40</v>
      </c>
      <c r="H15" s="5">
        <v>1</v>
      </c>
      <c r="I15" s="5">
        <v>1</v>
      </c>
      <c r="J15" s="5">
        <v>1</v>
      </c>
      <c r="K15" s="5">
        <v>1</v>
      </c>
      <c r="L15" s="4">
        <v>1</v>
      </c>
      <c r="M15" s="4">
        <v>1</v>
      </c>
      <c r="N15" s="4">
        <v>1</v>
      </c>
      <c r="O15" s="4">
        <v>6</v>
      </c>
      <c r="P15" s="4" t="s">
        <v>39</v>
      </c>
      <c r="Q15" s="4">
        <v>25</v>
      </c>
      <c r="R15" s="4">
        <v>150</v>
      </c>
      <c r="S15" s="4">
        <v>0</v>
      </c>
      <c r="T15" s="4">
        <v>0</v>
      </c>
    </row>
    <row r="18" spans="1:40">
      <c r="A18" s="3" t="s">
        <v>41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16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5">
      <c r="A20" s="4" t="s">
        <v>21</v>
      </c>
      <c r="B20" s="4" t="s">
        <v>22</v>
      </c>
      <c r="C20" s="4">
        <v>1450882</v>
      </c>
      <c r="D20" s="4" t="s">
        <v>23</v>
      </c>
      <c r="E20" s="5" t="s">
        <v>24</v>
      </c>
      <c r="F20" s="5" t="s">
        <v>25</v>
      </c>
      <c r="G20" s="5" t="s">
        <v>26</v>
      </c>
      <c r="H20" s="5">
        <v>1</v>
      </c>
      <c r="I20" s="5">
        <v>1</v>
      </c>
      <c r="J20" s="5">
        <v>1</v>
      </c>
      <c r="K20" s="5">
        <v>1</v>
      </c>
      <c r="L20" s="4">
        <v>1</v>
      </c>
      <c r="M20" s="4">
        <v>1</v>
      </c>
      <c r="N20" s="4">
        <v>1</v>
      </c>
      <c r="O20" s="4" t="s">
        <v>23</v>
      </c>
    </row>
    <row r="21" spans="1:15">
      <c r="A21" s="4" t="s">
        <v>21</v>
      </c>
      <c r="B21" s="4" t="s">
        <v>22</v>
      </c>
      <c r="C21" s="4">
        <v>1450883</v>
      </c>
      <c r="D21" s="4" t="s">
        <v>27</v>
      </c>
      <c r="E21" s="5" t="s">
        <v>24</v>
      </c>
      <c r="F21" s="5" t="s">
        <v>25</v>
      </c>
      <c r="G21" s="5" t="s">
        <v>26</v>
      </c>
      <c r="H21" s="5">
        <v>1</v>
      </c>
      <c r="I21" s="5">
        <v>31</v>
      </c>
      <c r="J21" s="5">
        <v>31</v>
      </c>
      <c r="K21" s="5">
        <v>31</v>
      </c>
      <c r="L21" s="4">
        <v>31</v>
      </c>
      <c r="M21" s="4">
        <v>31</v>
      </c>
      <c r="N21" s="4">
        <v>31</v>
      </c>
      <c r="O21" s="4" t="s">
        <v>27</v>
      </c>
    </row>
    <row r="22" spans="1:15">
      <c r="A22" s="4" t="s">
        <v>21</v>
      </c>
      <c r="B22" s="4" t="s">
        <v>22</v>
      </c>
      <c r="C22" s="4">
        <v>1450884</v>
      </c>
      <c r="D22" s="4" t="s">
        <v>28</v>
      </c>
      <c r="E22" s="5" t="s">
        <v>24</v>
      </c>
      <c r="F22" s="5" t="s">
        <v>25</v>
      </c>
      <c r="G22" s="5" t="s">
        <v>26</v>
      </c>
      <c r="H22" s="5">
        <v>1</v>
      </c>
      <c r="I22" s="5">
        <v>10</v>
      </c>
      <c r="J22" s="5">
        <v>10</v>
      </c>
      <c r="K22" s="5">
        <v>10</v>
      </c>
      <c r="L22" s="4">
        <v>10</v>
      </c>
      <c r="M22" s="4">
        <v>10</v>
      </c>
      <c r="N22" s="4">
        <v>10</v>
      </c>
      <c r="O22" s="4" t="s">
        <v>28</v>
      </c>
    </row>
    <row r="23" spans="1:15">
      <c r="A23" s="4" t="s">
        <v>21</v>
      </c>
      <c r="B23" s="4" t="s">
        <v>22</v>
      </c>
      <c r="C23" s="4">
        <v>1450885</v>
      </c>
      <c r="D23" s="4" t="s">
        <v>29</v>
      </c>
      <c r="E23" s="5" t="s">
        <v>24</v>
      </c>
      <c r="F23" s="5" t="s">
        <v>25</v>
      </c>
      <c r="G23" s="5" t="s">
        <v>26</v>
      </c>
      <c r="H23" s="5">
        <v>1</v>
      </c>
      <c r="I23" s="5">
        <v>4</v>
      </c>
      <c r="J23" s="5">
        <v>4</v>
      </c>
      <c r="K23" s="5">
        <v>4</v>
      </c>
      <c r="L23" s="4">
        <v>4</v>
      </c>
      <c r="M23" s="4">
        <v>4</v>
      </c>
      <c r="N23" s="4">
        <v>4</v>
      </c>
      <c r="O23" s="4" t="s">
        <v>29</v>
      </c>
    </row>
    <row r="24" spans="1:15">
      <c r="A24" s="4" t="s">
        <v>21</v>
      </c>
      <c r="B24" s="4" t="s">
        <v>22</v>
      </c>
      <c r="C24" s="4">
        <v>1450886</v>
      </c>
      <c r="D24" s="4" t="s">
        <v>30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5</v>
      </c>
      <c r="J24" s="5">
        <v>5</v>
      </c>
      <c r="K24" s="5">
        <v>5</v>
      </c>
      <c r="L24" s="4">
        <v>5</v>
      </c>
      <c r="M24" s="4">
        <v>5</v>
      </c>
      <c r="N24" s="4">
        <v>5</v>
      </c>
      <c r="O24" s="4" t="s">
        <v>30</v>
      </c>
    </row>
    <row r="25" spans="1:15">
      <c r="A25" s="4" t="s">
        <v>21</v>
      </c>
      <c r="B25" s="4" t="s">
        <v>22</v>
      </c>
      <c r="C25" s="4">
        <v>1450887</v>
      </c>
      <c r="D25" s="4" t="s">
        <v>31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6</v>
      </c>
      <c r="J25" s="5">
        <v>6</v>
      </c>
      <c r="K25" s="5">
        <v>6</v>
      </c>
      <c r="L25" s="4">
        <v>6</v>
      </c>
      <c r="M25" s="4">
        <v>6</v>
      </c>
      <c r="N25" s="4">
        <v>6</v>
      </c>
      <c r="O25" s="4" t="s">
        <v>31</v>
      </c>
    </row>
    <row r="26" spans="1:15">
      <c r="A26" s="4" t="s">
        <v>21</v>
      </c>
      <c r="B26" s="4" t="s">
        <v>22</v>
      </c>
      <c r="C26" s="4">
        <v>1450888</v>
      </c>
      <c r="D26" s="4" t="s">
        <v>32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13</v>
      </c>
      <c r="J26" s="5">
        <v>13</v>
      </c>
      <c r="K26" s="5">
        <v>13</v>
      </c>
      <c r="L26" s="4">
        <v>13</v>
      </c>
      <c r="M26" s="4">
        <v>13</v>
      </c>
      <c r="N26" s="4">
        <v>13</v>
      </c>
      <c r="O26" s="4" t="s">
        <v>32</v>
      </c>
    </row>
    <row r="27" spans="1:15">
      <c r="A27" s="4" t="s">
        <v>21</v>
      </c>
      <c r="B27" s="4" t="s">
        <v>22</v>
      </c>
      <c r="C27" s="4">
        <v>1450890</v>
      </c>
      <c r="D27" s="4" t="s">
        <v>33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4</v>
      </c>
      <c r="J27" s="5">
        <v>4</v>
      </c>
      <c r="K27" s="5">
        <v>4</v>
      </c>
      <c r="L27" s="4">
        <v>4</v>
      </c>
      <c r="M27" s="4">
        <v>4</v>
      </c>
      <c r="N27" s="4">
        <v>4</v>
      </c>
      <c r="O27" s="4" t="s">
        <v>33</v>
      </c>
    </row>
    <row r="28" spans="1:15">
      <c r="A28" s="4" t="s">
        <v>21</v>
      </c>
      <c r="B28" s="4" t="s">
        <v>22</v>
      </c>
      <c r="C28" s="4">
        <v>1450891</v>
      </c>
      <c r="D28" s="4" t="s">
        <v>34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5</v>
      </c>
      <c r="J28" s="5">
        <v>5</v>
      </c>
      <c r="K28" s="5">
        <v>5</v>
      </c>
      <c r="L28" s="4">
        <v>5</v>
      </c>
      <c r="M28" s="4">
        <v>5</v>
      </c>
      <c r="N28" s="4">
        <v>5</v>
      </c>
      <c r="O28" s="4" t="s">
        <v>34</v>
      </c>
    </row>
    <row r="29" spans="1:15">
      <c r="A29" s="4" t="s">
        <v>21</v>
      </c>
      <c r="B29" s="4" t="s">
        <v>22</v>
      </c>
      <c r="C29" s="4">
        <v>1450894</v>
      </c>
      <c r="D29" s="4" t="s">
        <v>35</v>
      </c>
      <c r="E29" s="5" t="s">
        <v>24</v>
      </c>
      <c r="F29" s="5" t="s">
        <v>25</v>
      </c>
      <c r="G29" s="5" t="s">
        <v>36</v>
      </c>
      <c r="H29" s="5">
        <v>1</v>
      </c>
      <c r="I29" s="5">
        <v>120</v>
      </c>
      <c r="J29" s="5">
        <v>120</v>
      </c>
      <c r="K29" s="5">
        <v>120</v>
      </c>
      <c r="L29" s="4">
        <v>120</v>
      </c>
      <c r="M29" s="4">
        <v>120</v>
      </c>
      <c r="N29" s="4">
        <v>120</v>
      </c>
      <c r="O29" s="4" t="s">
        <v>35</v>
      </c>
    </row>
    <row r="30" spans="1:15">
      <c r="A30" s="4" t="s">
        <v>21</v>
      </c>
      <c r="B30" s="4" t="s">
        <v>22</v>
      </c>
      <c r="C30" s="4">
        <v>1450889</v>
      </c>
      <c r="D30" s="4" t="s">
        <v>37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19</v>
      </c>
      <c r="J30" s="5">
        <v>19</v>
      </c>
      <c r="K30" s="5">
        <v>19</v>
      </c>
      <c r="L30" s="4">
        <v>19</v>
      </c>
      <c r="M30" s="4">
        <v>19</v>
      </c>
      <c r="N30" s="4">
        <v>19</v>
      </c>
      <c r="O30" s="4" t="s">
        <v>37</v>
      </c>
    </row>
    <row r="31" spans="1:15">
      <c r="A31" s="4" t="s">
        <v>21</v>
      </c>
      <c r="B31" s="4" t="s">
        <v>22</v>
      </c>
      <c r="C31" s="4">
        <v>1450892</v>
      </c>
      <c r="D31" s="4" t="s">
        <v>38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18</v>
      </c>
      <c r="J31" s="5">
        <v>18</v>
      </c>
      <c r="K31" s="5">
        <v>18</v>
      </c>
      <c r="L31" s="4">
        <v>18</v>
      </c>
      <c r="M31" s="4">
        <v>18</v>
      </c>
      <c r="N31" s="4">
        <v>18</v>
      </c>
      <c r="O31" s="4" t="s">
        <v>38</v>
      </c>
    </row>
    <row r="32" spans="1:15">
      <c r="A32" s="4" t="s">
        <v>21</v>
      </c>
      <c r="B32" s="4" t="s">
        <v>22</v>
      </c>
      <c r="C32" s="4">
        <v>1450893</v>
      </c>
      <c r="D32" s="4" t="s">
        <v>39</v>
      </c>
      <c r="E32" s="5" t="s">
        <v>24</v>
      </c>
      <c r="F32" s="5" t="s">
        <v>25</v>
      </c>
      <c r="G32" s="5" t="s">
        <v>40</v>
      </c>
      <c r="H32" s="5">
        <v>1</v>
      </c>
      <c r="I32" s="5">
        <v>25</v>
      </c>
      <c r="J32" s="5">
        <v>25</v>
      </c>
      <c r="K32" s="5">
        <v>25</v>
      </c>
      <c r="L32" s="4">
        <v>25</v>
      </c>
      <c r="M32" s="4">
        <v>25</v>
      </c>
      <c r="N32" s="4">
        <v>25</v>
      </c>
      <c r="O32" s="4" t="s">
        <v>39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zoomScale="85" zoomScaleNormal="85" topLeftCell="B31" workbookViewId="0">
      <selection activeCell="P33" sqref="P3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9.1454545454545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43</v>
      </c>
      <c r="B2" s="3" t="s">
        <v>44</v>
      </c>
      <c r="C2" s="3" t="s">
        <v>45</v>
      </c>
      <c r="D2" s="3" t="s">
        <v>4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50</v>
      </c>
      <c r="P2" s="3" t="s">
        <v>51</v>
      </c>
      <c r="Q2" s="3" t="s">
        <v>52</v>
      </c>
      <c r="R2" s="15" t="s">
        <v>53</v>
      </c>
      <c r="S2" s="3" t="s">
        <v>54</v>
      </c>
      <c r="T2" s="3" t="s">
        <v>55</v>
      </c>
      <c r="U2" s="3" t="s">
        <v>56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1450882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6</v>
      </c>
      <c r="P3" s="4" t="s">
        <v>23</v>
      </c>
      <c r="Q3" s="4">
        <v>1</v>
      </c>
      <c r="R3" s="16">
        <f>Q3*1.03</f>
        <v>1.03</v>
      </c>
      <c r="S3" s="4">
        <v>6</v>
      </c>
      <c r="T3" s="4">
        <v>0</v>
      </c>
      <c r="U3" s="4">
        <v>0</v>
      </c>
    </row>
    <row r="4" spans="1:21">
      <c r="A4" s="4" t="s">
        <v>21</v>
      </c>
      <c r="B4" s="4" t="s">
        <v>22</v>
      </c>
      <c r="C4" s="4">
        <v>1450883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6</v>
      </c>
      <c r="P4" s="4" t="s">
        <v>27</v>
      </c>
      <c r="Q4" s="4">
        <v>31</v>
      </c>
      <c r="R4" s="16">
        <f t="shared" ref="R4:R15" si="0">Q4*1.03</f>
        <v>31.93</v>
      </c>
      <c r="S4" s="4">
        <v>186</v>
      </c>
      <c r="T4" s="4">
        <v>0</v>
      </c>
      <c r="U4" s="4">
        <v>0</v>
      </c>
    </row>
    <row r="5" spans="1:21">
      <c r="A5" s="4" t="s">
        <v>21</v>
      </c>
      <c r="B5" s="4" t="s">
        <v>22</v>
      </c>
      <c r="C5" s="4">
        <v>1450884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6</v>
      </c>
      <c r="P5" s="4" t="s">
        <v>28</v>
      </c>
      <c r="Q5" s="4">
        <v>10</v>
      </c>
      <c r="R5" s="16">
        <f t="shared" si="0"/>
        <v>10.3</v>
      </c>
      <c r="S5" s="4">
        <v>60</v>
      </c>
      <c r="T5" s="4">
        <v>0</v>
      </c>
      <c r="U5" s="4">
        <v>0</v>
      </c>
    </row>
    <row r="6" spans="1:21">
      <c r="A6" s="4" t="s">
        <v>21</v>
      </c>
      <c r="B6" s="4" t="s">
        <v>22</v>
      </c>
      <c r="C6" s="4">
        <v>1450885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1</v>
      </c>
      <c r="K6" s="5">
        <v>1</v>
      </c>
      <c r="L6" s="4">
        <v>1</v>
      </c>
      <c r="M6" s="4">
        <v>1</v>
      </c>
      <c r="N6" s="4">
        <v>1</v>
      </c>
      <c r="O6" s="4">
        <v>6</v>
      </c>
      <c r="P6" s="4" t="s">
        <v>29</v>
      </c>
      <c r="Q6" s="4">
        <v>4</v>
      </c>
      <c r="R6" s="16">
        <f t="shared" si="0"/>
        <v>4.12</v>
      </c>
      <c r="S6" s="4">
        <v>24</v>
      </c>
      <c r="T6" s="4">
        <v>0</v>
      </c>
      <c r="U6" s="4">
        <v>0</v>
      </c>
    </row>
    <row r="7" spans="1:21">
      <c r="A7" s="4" t="s">
        <v>21</v>
      </c>
      <c r="B7" s="4" t="s">
        <v>22</v>
      </c>
      <c r="C7" s="4">
        <v>1450886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1</v>
      </c>
      <c r="K7" s="5">
        <v>1</v>
      </c>
      <c r="L7" s="4">
        <v>1</v>
      </c>
      <c r="M7" s="4">
        <v>1</v>
      </c>
      <c r="N7" s="4">
        <v>1</v>
      </c>
      <c r="O7" s="4">
        <v>6</v>
      </c>
      <c r="P7" s="4" t="s">
        <v>30</v>
      </c>
      <c r="Q7" s="4">
        <v>5</v>
      </c>
      <c r="R7" s="16">
        <f t="shared" si="0"/>
        <v>5.15</v>
      </c>
      <c r="S7" s="4">
        <v>30</v>
      </c>
      <c r="T7" s="4">
        <v>0</v>
      </c>
      <c r="U7" s="4">
        <v>0</v>
      </c>
    </row>
    <row r="8" spans="1:21">
      <c r="A8" s="4" t="s">
        <v>21</v>
      </c>
      <c r="B8" s="4" t="s">
        <v>22</v>
      </c>
      <c r="C8" s="4">
        <v>1450887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1</v>
      </c>
      <c r="K8" s="5">
        <v>1</v>
      </c>
      <c r="L8" s="4">
        <v>1</v>
      </c>
      <c r="M8" s="4">
        <v>1</v>
      </c>
      <c r="N8" s="4">
        <v>1</v>
      </c>
      <c r="O8" s="4">
        <v>6</v>
      </c>
      <c r="P8" s="4" t="s">
        <v>31</v>
      </c>
      <c r="Q8" s="4">
        <v>6</v>
      </c>
      <c r="R8" s="16">
        <f t="shared" si="0"/>
        <v>6.18</v>
      </c>
      <c r="S8" s="4">
        <v>36</v>
      </c>
      <c r="T8" s="4">
        <v>0</v>
      </c>
      <c r="U8" s="4">
        <v>0</v>
      </c>
    </row>
    <row r="9" spans="1:21">
      <c r="A9" s="4" t="s">
        <v>21</v>
      </c>
      <c r="B9" s="4" t="s">
        <v>22</v>
      </c>
      <c r="C9" s="4">
        <v>1450888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6</v>
      </c>
      <c r="P9" s="4" t="s">
        <v>32</v>
      </c>
      <c r="Q9" s="4">
        <v>13</v>
      </c>
      <c r="R9" s="16">
        <f t="shared" si="0"/>
        <v>13.39</v>
      </c>
      <c r="S9" s="4">
        <v>78</v>
      </c>
      <c r="T9" s="4">
        <v>0</v>
      </c>
      <c r="U9" s="4">
        <v>0</v>
      </c>
    </row>
    <row r="10" spans="1:21">
      <c r="A10" s="4" t="s">
        <v>21</v>
      </c>
      <c r="B10" s="4" t="s">
        <v>22</v>
      </c>
      <c r="C10" s="4">
        <v>1450890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6</v>
      </c>
      <c r="P10" s="4" t="s">
        <v>33</v>
      </c>
      <c r="Q10" s="4">
        <v>4</v>
      </c>
      <c r="R10" s="16">
        <f t="shared" si="0"/>
        <v>4.12</v>
      </c>
      <c r="S10" s="4">
        <v>24</v>
      </c>
      <c r="T10" s="4">
        <v>0</v>
      </c>
      <c r="U10" s="4">
        <v>0</v>
      </c>
    </row>
    <row r="11" spans="1:21">
      <c r="A11" s="4" t="s">
        <v>21</v>
      </c>
      <c r="B11" s="4" t="s">
        <v>22</v>
      </c>
      <c r="C11" s="4">
        <v>1450891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1</v>
      </c>
      <c r="K11" s="5">
        <v>1</v>
      </c>
      <c r="L11" s="4">
        <v>1</v>
      </c>
      <c r="M11" s="4">
        <v>1</v>
      </c>
      <c r="N11" s="4">
        <v>1</v>
      </c>
      <c r="O11" s="4">
        <v>6</v>
      </c>
      <c r="P11" s="4" t="s">
        <v>34</v>
      </c>
      <c r="Q11" s="4">
        <v>5</v>
      </c>
      <c r="R11" s="16">
        <f t="shared" si="0"/>
        <v>5.15</v>
      </c>
      <c r="S11" s="4">
        <v>30</v>
      </c>
      <c r="T11" s="4">
        <v>0</v>
      </c>
      <c r="U11" s="4">
        <v>0</v>
      </c>
    </row>
    <row r="12" spans="1:21">
      <c r="A12" s="4" t="s">
        <v>21</v>
      </c>
      <c r="B12" s="4" t="s">
        <v>22</v>
      </c>
      <c r="C12" s="4">
        <v>1450894</v>
      </c>
      <c r="D12" s="4" t="s">
        <v>35</v>
      </c>
      <c r="E12" s="5" t="s">
        <v>24</v>
      </c>
      <c r="F12" s="5" t="s">
        <v>25</v>
      </c>
      <c r="G12" s="5" t="s">
        <v>36</v>
      </c>
      <c r="H12" s="5">
        <v>1</v>
      </c>
      <c r="I12" s="5">
        <v>1</v>
      </c>
      <c r="J12" s="5">
        <v>1</v>
      </c>
      <c r="K12" s="5">
        <v>1</v>
      </c>
      <c r="L12" s="4">
        <v>1</v>
      </c>
      <c r="M12" s="4">
        <v>1</v>
      </c>
      <c r="N12" s="4">
        <v>1</v>
      </c>
      <c r="O12" s="4">
        <v>6</v>
      </c>
      <c r="P12" s="4" t="s">
        <v>35</v>
      </c>
      <c r="Q12" s="4">
        <v>120</v>
      </c>
      <c r="R12" s="16">
        <f t="shared" si="0"/>
        <v>123.6</v>
      </c>
      <c r="S12" s="4">
        <v>720</v>
      </c>
      <c r="T12" s="4">
        <v>0</v>
      </c>
      <c r="U12" s="4">
        <v>0</v>
      </c>
    </row>
    <row r="13" spans="1:21">
      <c r="A13" s="4" t="s">
        <v>21</v>
      </c>
      <c r="B13" s="4" t="s">
        <v>22</v>
      </c>
      <c r="C13" s="4">
        <v>1450889</v>
      </c>
      <c r="D13" s="4" t="s">
        <v>37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1</v>
      </c>
      <c r="K13" s="5">
        <v>1</v>
      </c>
      <c r="L13" s="4">
        <v>1</v>
      </c>
      <c r="M13" s="4">
        <v>1</v>
      </c>
      <c r="N13" s="4">
        <v>1</v>
      </c>
      <c r="O13" s="4">
        <v>6</v>
      </c>
      <c r="P13" s="4" t="s">
        <v>37</v>
      </c>
      <c r="Q13" s="4">
        <v>19</v>
      </c>
      <c r="R13" s="16">
        <f t="shared" si="0"/>
        <v>19.57</v>
      </c>
      <c r="S13" s="4">
        <v>114</v>
      </c>
      <c r="T13" s="4">
        <v>0</v>
      </c>
      <c r="U13" s="4">
        <v>0</v>
      </c>
    </row>
    <row r="14" spans="1:21">
      <c r="A14" s="4" t="s">
        <v>21</v>
      </c>
      <c r="B14" s="4" t="s">
        <v>22</v>
      </c>
      <c r="C14" s="4">
        <v>1450892</v>
      </c>
      <c r="D14" s="4" t="s">
        <v>38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1</v>
      </c>
      <c r="K14" s="5">
        <v>1</v>
      </c>
      <c r="L14" s="4">
        <v>1</v>
      </c>
      <c r="M14" s="4">
        <v>1</v>
      </c>
      <c r="N14" s="4">
        <v>1</v>
      </c>
      <c r="O14" s="4">
        <v>6</v>
      </c>
      <c r="P14" s="4" t="s">
        <v>38</v>
      </c>
      <c r="Q14" s="4">
        <v>18</v>
      </c>
      <c r="R14" s="16">
        <f t="shared" si="0"/>
        <v>18.54</v>
      </c>
      <c r="S14" s="4">
        <v>108</v>
      </c>
      <c r="T14" s="4">
        <v>0</v>
      </c>
      <c r="U14" s="4">
        <v>0</v>
      </c>
    </row>
    <row r="15" spans="1:21">
      <c r="A15" s="4" t="s">
        <v>21</v>
      </c>
      <c r="B15" s="4" t="s">
        <v>22</v>
      </c>
      <c r="C15" s="4">
        <v>1450893</v>
      </c>
      <c r="D15" s="4" t="s">
        <v>39</v>
      </c>
      <c r="E15" s="5" t="s">
        <v>24</v>
      </c>
      <c r="F15" s="5" t="s">
        <v>25</v>
      </c>
      <c r="G15" s="5" t="s">
        <v>40</v>
      </c>
      <c r="H15" s="5">
        <v>1</v>
      </c>
      <c r="I15" s="5">
        <v>1</v>
      </c>
      <c r="J15" s="5">
        <v>1</v>
      </c>
      <c r="K15" s="5">
        <v>1</v>
      </c>
      <c r="L15" s="4">
        <v>1</v>
      </c>
      <c r="M15" s="4">
        <v>1</v>
      </c>
      <c r="N15" s="4">
        <v>1</v>
      </c>
      <c r="O15" s="4">
        <v>6</v>
      </c>
      <c r="P15" s="4" t="s">
        <v>39</v>
      </c>
      <c r="Q15" s="4">
        <v>25</v>
      </c>
      <c r="R15" s="16">
        <f t="shared" si="0"/>
        <v>25.75</v>
      </c>
      <c r="S15" s="4">
        <v>150</v>
      </c>
      <c r="T15" s="4">
        <v>0</v>
      </c>
      <c r="U15" s="4">
        <v>0</v>
      </c>
    </row>
    <row r="16" ht="18.5" spans="19:19">
      <c r="S16" s="17"/>
    </row>
    <row r="18" spans="1:41">
      <c r="A18" s="3" t="s">
        <v>57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>
      <c r="A19" s="3" t="s">
        <v>43</v>
      </c>
      <c r="B19" s="3" t="s">
        <v>44</v>
      </c>
      <c r="C19" s="3" t="s">
        <v>45</v>
      </c>
      <c r="D19" s="3" t="s">
        <v>4</v>
      </c>
      <c r="E19" s="3" t="s">
        <v>46</v>
      </c>
      <c r="F19" s="3" t="s">
        <v>47</v>
      </c>
      <c r="G19" s="3" t="s">
        <v>48</v>
      </c>
      <c r="H19" s="3" t="s">
        <v>49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51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15">
      <c r="A20" s="4" t="s">
        <v>21</v>
      </c>
      <c r="B20" s="4" t="s">
        <v>22</v>
      </c>
      <c r="C20" s="4">
        <v>1450882</v>
      </c>
      <c r="D20" s="4" t="s">
        <v>23</v>
      </c>
      <c r="E20" s="5" t="s">
        <v>24</v>
      </c>
      <c r="F20" s="5" t="s">
        <v>25</v>
      </c>
      <c r="G20" s="5" t="s">
        <v>26</v>
      </c>
      <c r="H20" s="5">
        <v>1</v>
      </c>
      <c r="I20" s="5">
        <v>1</v>
      </c>
      <c r="J20" s="5">
        <v>1</v>
      </c>
      <c r="K20" s="5">
        <v>1</v>
      </c>
      <c r="L20" s="4">
        <v>1</v>
      </c>
      <c r="M20" s="4">
        <v>1</v>
      </c>
      <c r="N20" s="4">
        <v>1</v>
      </c>
      <c r="O20" s="4" t="s">
        <v>23</v>
      </c>
    </row>
    <row r="21" spans="1:15">
      <c r="A21" s="4" t="s">
        <v>21</v>
      </c>
      <c r="B21" s="4" t="s">
        <v>22</v>
      </c>
      <c r="C21" s="4">
        <v>1450883</v>
      </c>
      <c r="D21" s="4" t="s">
        <v>27</v>
      </c>
      <c r="E21" s="5" t="s">
        <v>24</v>
      </c>
      <c r="F21" s="5" t="s">
        <v>25</v>
      </c>
      <c r="G21" s="5" t="s">
        <v>26</v>
      </c>
      <c r="H21" s="5">
        <v>1</v>
      </c>
      <c r="I21" s="5">
        <v>31</v>
      </c>
      <c r="J21" s="5">
        <v>31</v>
      </c>
      <c r="K21" s="5">
        <v>31</v>
      </c>
      <c r="L21" s="4">
        <v>31</v>
      </c>
      <c r="M21" s="4">
        <v>31</v>
      </c>
      <c r="N21" s="4">
        <v>31</v>
      </c>
      <c r="O21" s="4" t="s">
        <v>27</v>
      </c>
    </row>
    <row r="22" spans="1:15">
      <c r="A22" s="4" t="s">
        <v>21</v>
      </c>
      <c r="B22" s="4" t="s">
        <v>22</v>
      </c>
      <c r="C22" s="4">
        <v>1450884</v>
      </c>
      <c r="D22" s="4" t="s">
        <v>28</v>
      </c>
      <c r="E22" s="5" t="s">
        <v>24</v>
      </c>
      <c r="F22" s="5" t="s">
        <v>25</v>
      </c>
      <c r="G22" s="5" t="s">
        <v>26</v>
      </c>
      <c r="H22" s="5">
        <v>1</v>
      </c>
      <c r="I22" s="5">
        <v>10</v>
      </c>
      <c r="J22" s="5">
        <v>10</v>
      </c>
      <c r="K22" s="5">
        <v>10</v>
      </c>
      <c r="L22" s="4">
        <v>10</v>
      </c>
      <c r="M22" s="4">
        <v>10</v>
      </c>
      <c r="N22" s="4">
        <v>10</v>
      </c>
      <c r="O22" s="4" t="s">
        <v>28</v>
      </c>
    </row>
    <row r="23" spans="1:15">
      <c r="A23" s="4" t="s">
        <v>21</v>
      </c>
      <c r="B23" s="4" t="s">
        <v>22</v>
      </c>
      <c r="C23" s="4">
        <v>1450885</v>
      </c>
      <c r="D23" s="4" t="s">
        <v>29</v>
      </c>
      <c r="E23" s="5" t="s">
        <v>24</v>
      </c>
      <c r="F23" s="5" t="s">
        <v>25</v>
      </c>
      <c r="G23" s="5" t="s">
        <v>26</v>
      </c>
      <c r="H23" s="5">
        <v>1</v>
      </c>
      <c r="I23" s="5">
        <v>4</v>
      </c>
      <c r="J23" s="5">
        <v>4</v>
      </c>
      <c r="K23" s="5">
        <v>4</v>
      </c>
      <c r="L23" s="4">
        <v>4</v>
      </c>
      <c r="M23" s="4">
        <v>4</v>
      </c>
      <c r="N23" s="4">
        <v>4</v>
      </c>
      <c r="O23" s="4" t="s">
        <v>29</v>
      </c>
    </row>
    <row r="24" spans="1:15">
      <c r="A24" s="4" t="s">
        <v>21</v>
      </c>
      <c r="B24" s="4" t="s">
        <v>22</v>
      </c>
      <c r="C24" s="4">
        <v>1450886</v>
      </c>
      <c r="D24" s="4" t="s">
        <v>30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5</v>
      </c>
      <c r="J24" s="5">
        <v>5</v>
      </c>
      <c r="K24" s="5">
        <v>5</v>
      </c>
      <c r="L24" s="4">
        <v>5</v>
      </c>
      <c r="M24" s="4">
        <v>5</v>
      </c>
      <c r="N24" s="4">
        <v>5</v>
      </c>
      <c r="O24" s="4" t="s">
        <v>30</v>
      </c>
    </row>
    <row r="25" spans="1:15">
      <c r="A25" s="4" t="s">
        <v>21</v>
      </c>
      <c r="B25" s="4" t="s">
        <v>22</v>
      </c>
      <c r="C25" s="4">
        <v>1450887</v>
      </c>
      <c r="D25" s="4" t="s">
        <v>31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6</v>
      </c>
      <c r="J25" s="5">
        <v>6</v>
      </c>
      <c r="K25" s="5">
        <v>6</v>
      </c>
      <c r="L25" s="4">
        <v>6</v>
      </c>
      <c r="M25" s="4">
        <v>6</v>
      </c>
      <c r="N25" s="4">
        <v>6</v>
      </c>
      <c r="O25" s="4" t="s">
        <v>31</v>
      </c>
    </row>
    <row r="26" spans="1:15">
      <c r="A26" s="4" t="s">
        <v>21</v>
      </c>
      <c r="B26" s="4" t="s">
        <v>22</v>
      </c>
      <c r="C26" s="4">
        <v>1450888</v>
      </c>
      <c r="D26" s="4" t="s">
        <v>32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13</v>
      </c>
      <c r="J26" s="5">
        <v>13</v>
      </c>
      <c r="K26" s="5">
        <v>13</v>
      </c>
      <c r="L26" s="4">
        <v>13</v>
      </c>
      <c r="M26" s="4">
        <v>13</v>
      </c>
      <c r="N26" s="4">
        <v>13</v>
      </c>
      <c r="O26" s="4" t="s">
        <v>32</v>
      </c>
    </row>
    <row r="27" spans="1:15">
      <c r="A27" s="4" t="s">
        <v>21</v>
      </c>
      <c r="B27" s="4" t="s">
        <v>22</v>
      </c>
      <c r="C27" s="4">
        <v>1450890</v>
      </c>
      <c r="D27" s="4" t="s">
        <v>33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4</v>
      </c>
      <c r="J27" s="5">
        <v>4</v>
      </c>
      <c r="K27" s="5">
        <v>4</v>
      </c>
      <c r="L27" s="4">
        <v>4</v>
      </c>
      <c r="M27" s="4">
        <v>4</v>
      </c>
      <c r="N27" s="4">
        <v>4</v>
      </c>
      <c r="O27" s="4" t="s">
        <v>33</v>
      </c>
    </row>
    <row r="28" spans="1:15">
      <c r="A28" s="4" t="s">
        <v>21</v>
      </c>
      <c r="B28" s="4" t="s">
        <v>22</v>
      </c>
      <c r="C28" s="4">
        <v>1450891</v>
      </c>
      <c r="D28" s="4" t="s">
        <v>34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5</v>
      </c>
      <c r="J28" s="5">
        <v>5</v>
      </c>
      <c r="K28" s="5">
        <v>5</v>
      </c>
      <c r="L28" s="4">
        <v>5</v>
      </c>
      <c r="M28" s="4">
        <v>5</v>
      </c>
      <c r="N28" s="4">
        <v>5</v>
      </c>
      <c r="O28" s="4" t="s">
        <v>34</v>
      </c>
    </row>
    <row r="29" s="1" customFormat="1" spans="1:15">
      <c r="A29" s="6" t="s">
        <v>21</v>
      </c>
      <c r="B29" s="6" t="s">
        <v>22</v>
      </c>
      <c r="C29" s="6">
        <v>1450894</v>
      </c>
      <c r="D29" s="6" t="s">
        <v>35</v>
      </c>
      <c r="E29" s="7" t="s">
        <v>24</v>
      </c>
      <c r="F29" s="7" t="s">
        <v>25</v>
      </c>
      <c r="G29" s="7" t="s">
        <v>36</v>
      </c>
      <c r="H29" s="7">
        <v>1</v>
      </c>
      <c r="I29" s="7">
        <v>120</v>
      </c>
      <c r="J29" s="7">
        <v>120</v>
      </c>
      <c r="K29" s="7">
        <v>120</v>
      </c>
      <c r="L29" s="6">
        <v>120</v>
      </c>
      <c r="M29" s="6">
        <v>120</v>
      </c>
      <c r="N29" s="6">
        <v>120</v>
      </c>
      <c r="O29" s="6" t="s">
        <v>35</v>
      </c>
    </row>
    <row r="30" spans="1:15">
      <c r="A30" s="4" t="s">
        <v>21</v>
      </c>
      <c r="B30" s="4" t="s">
        <v>22</v>
      </c>
      <c r="C30" s="4">
        <v>1450889</v>
      </c>
      <c r="D30" s="4" t="s">
        <v>37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19</v>
      </c>
      <c r="J30" s="5">
        <v>19</v>
      </c>
      <c r="K30" s="5">
        <v>19</v>
      </c>
      <c r="L30" s="4">
        <v>19</v>
      </c>
      <c r="M30" s="4">
        <v>19</v>
      </c>
      <c r="N30" s="4">
        <v>19</v>
      </c>
      <c r="O30" s="4" t="s">
        <v>37</v>
      </c>
    </row>
    <row r="31" spans="1:15">
      <c r="A31" s="4" t="s">
        <v>21</v>
      </c>
      <c r="B31" s="4" t="s">
        <v>22</v>
      </c>
      <c r="C31" s="4">
        <v>1450892</v>
      </c>
      <c r="D31" s="4" t="s">
        <v>38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18</v>
      </c>
      <c r="J31" s="5">
        <v>18</v>
      </c>
      <c r="K31" s="5">
        <v>18</v>
      </c>
      <c r="L31" s="4">
        <v>18</v>
      </c>
      <c r="M31" s="4">
        <v>18</v>
      </c>
      <c r="N31" s="4">
        <v>18</v>
      </c>
      <c r="O31" s="4" t="s">
        <v>38</v>
      </c>
    </row>
    <row r="32" s="2" customFormat="1" spans="1:15">
      <c r="A32" s="8" t="s">
        <v>21</v>
      </c>
      <c r="B32" s="8" t="s">
        <v>22</v>
      </c>
      <c r="C32" s="8">
        <v>1450893</v>
      </c>
      <c r="D32" s="8" t="s">
        <v>39</v>
      </c>
      <c r="E32" s="9" t="s">
        <v>24</v>
      </c>
      <c r="F32" s="9" t="s">
        <v>25</v>
      </c>
      <c r="G32" s="9" t="s">
        <v>40</v>
      </c>
      <c r="H32" s="9">
        <v>1</v>
      </c>
      <c r="I32" s="9">
        <v>25</v>
      </c>
      <c r="J32" s="9">
        <v>25</v>
      </c>
      <c r="K32" s="9">
        <v>25</v>
      </c>
      <c r="L32" s="8">
        <v>25</v>
      </c>
      <c r="M32" s="8">
        <v>25</v>
      </c>
      <c r="N32" s="8">
        <v>25</v>
      </c>
      <c r="O32" s="8" t="s">
        <v>39</v>
      </c>
    </row>
    <row r="33" spans="9:14">
      <c r="I33">
        <f t="shared" ref="I33:N33" si="1">SUM(I20:I32)</f>
        <v>261</v>
      </c>
      <c r="J33">
        <f t="shared" si="1"/>
        <v>261</v>
      </c>
      <c r="K33">
        <f t="shared" si="1"/>
        <v>261</v>
      </c>
      <c r="L33">
        <f t="shared" si="1"/>
        <v>261</v>
      </c>
      <c r="M33">
        <f t="shared" si="1"/>
        <v>261</v>
      </c>
      <c r="N33">
        <f t="shared" si="1"/>
        <v>261</v>
      </c>
    </row>
    <row r="34" spans="9:14">
      <c r="I34">
        <f t="shared" ref="I34:N34" si="2">I33-I32-I29</f>
        <v>116</v>
      </c>
      <c r="J34">
        <f t="shared" si="2"/>
        <v>116</v>
      </c>
      <c r="K34">
        <f t="shared" si="2"/>
        <v>116</v>
      </c>
      <c r="L34">
        <f t="shared" si="2"/>
        <v>116</v>
      </c>
      <c r="M34">
        <f t="shared" si="2"/>
        <v>116</v>
      </c>
      <c r="N34">
        <f t="shared" si="2"/>
        <v>116</v>
      </c>
    </row>
    <row r="35" spans="9:14">
      <c r="I35">
        <f t="shared" ref="I35:N35" si="3">I33-I29</f>
        <v>141</v>
      </c>
      <c r="J35">
        <f t="shared" si="3"/>
        <v>141</v>
      </c>
      <c r="K35">
        <f t="shared" si="3"/>
        <v>141</v>
      </c>
      <c r="L35">
        <f t="shared" si="3"/>
        <v>141</v>
      </c>
      <c r="M35">
        <f t="shared" si="3"/>
        <v>141</v>
      </c>
      <c r="N35">
        <f t="shared" si="3"/>
        <v>141</v>
      </c>
    </row>
    <row r="36" spans="8:15">
      <c r="H36" s="10" t="s">
        <v>58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13</v>
      </c>
      <c r="N36" s="12" t="s">
        <v>14</v>
      </c>
      <c r="O36" s="10" t="s">
        <v>59</v>
      </c>
    </row>
    <row r="37" spans="8:15">
      <c r="H37" s="10" t="s">
        <v>60</v>
      </c>
      <c r="I37" s="13">
        <f t="shared" ref="I37:N37" si="4">I34*1.03</f>
        <v>119.48</v>
      </c>
      <c r="J37" s="13">
        <f t="shared" si="4"/>
        <v>119.48</v>
      </c>
      <c r="K37" s="13">
        <f t="shared" si="4"/>
        <v>119.48</v>
      </c>
      <c r="L37" s="13">
        <f t="shared" si="4"/>
        <v>119.48</v>
      </c>
      <c r="M37" s="13">
        <f t="shared" si="4"/>
        <v>119.48</v>
      </c>
      <c r="N37" s="13">
        <f t="shared" si="4"/>
        <v>119.48</v>
      </c>
      <c r="O37" s="10" t="s">
        <v>61</v>
      </c>
    </row>
    <row r="38" spans="8:15">
      <c r="H38" s="10" t="s">
        <v>62</v>
      </c>
      <c r="I38" s="13">
        <f t="shared" ref="I38:N38" si="5">I29*1.03</f>
        <v>123.6</v>
      </c>
      <c r="J38" s="13">
        <f t="shared" si="5"/>
        <v>123.6</v>
      </c>
      <c r="K38" s="13">
        <f t="shared" si="5"/>
        <v>123.6</v>
      </c>
      <c r="L38" s="13">
        <f t="shared" si="5"/>
        <v>123.6</v>
      </c>
      <c r="M38" s="13">
        <f t="shared" si="5"/>
        <v>123.6</v>
      </c>
      <c r="N38" s="13">
        <f t="shared" si="5"/>
        <v>123.6</v>
      </c>
      <c r="O38" s="6">
        <v>1450894</v>
      </c>
    </row>
    <row r="39" spans="8:15">
      <c r="H39" s="10" t="s">
        <v>63</v>
      </c>
      <c r="I39" s="14">
        <v>155</v>
      </c>
      <c r="J39" s="14"/>
      <c r="K39" s="14"/>
      <c r="L39" s="14"/>
      <c r="M39" s="14"/>
      <c r="N39" s="14"/>
      <c r="O39" s="8">
        <v>1450893</v>
      </c>
    </row>
    <row r="43" spans="8:14">
      <c r="H43" s="10" t="s">
        <v>64</v>
      </c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13</v>
      </c>
      <c r="N43" s="12" t="s">
        <v>14</v>
      </c>
    </row>
    <row r="44" spans="8:14">
      <c r="H44" s="10" t="s">
        <v>60</v>
      </c>
      <c r="I44" s="13">
        <f t="shared" ref="I44:N44" si="6">I35*1.03</f>
        <v>145.23</v>
      </c>
      <c r="J44" s="13">
        <f t="shared" si="6"/>
        <v>145.23</v>
      </c>
      <c r="K44" s="13">
        <f t="shared" si="6"/>
        <v>145.23</v>
      </c>
      <c r="L44" s="13">
        <f t="shared" si="6"/>
        <v>145.23</v>
      </c>
      <c r="M44" s="13">
        <f t="shared" si="6"/>
        <v>145.23</v>
      </c>
      <c r="N44" s="13">
        <f t="shared" si="6"/>
        <v>145.23</v>
      </c>
    </row>
    <row r="45" spans="8:14">
      <c r="H45" s="10" t="s">
        <v>62</v>
      </c>
      <c r="I45" s="13">
        <f t="shared" ref="I45:N45" si="7">I29*1.03</f>
        <v>123.6</v>
      </c>
      <c r="J45" s="13">
        <f t="shared" si="7"/>
        <v>123.6</v>
      </c>
      <c r="K45" s="13">
        <f t="shared" si="7"/>
        <v>123.6</v>
      </c>
      <c r="L45" s="13">
        <f t="shared" si="7"/>
        <v>123.6</v>
      </c>
      <c r="M45" s="13">
        <f t="shared" si="7"/>
        <v>123.6</v>
      </c>
      <c r="N45" s="13">
        <f t="shared" si="7"/>
        <v>123.6</v>
      </c>
    </row>
    <row r="48" spans="8:14">
      <c r="H48" s="10" t="s">
        <v>65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2" t="s">
        <v>14</v>
      </c>
    </row>
    <row r="49" spans="8:14">
      <c r="H49" s="11"/>
      <c r="I49" s="13">
        <f t="shared" ref="I49:N49" si="8">I33*1.03*2</f>
        <v>537.66</v>
      </c>
      <c r="J49" s="13">
        <f t="shared" si="8"/>
        <v>537.66</v>
      </c>
      <c r="K49" s="13">
        <f t="shared" si="8"/>
        <v>537.66</v>
      </c>
      <c r="L49" s="13">
        <f t="shared" si="8"/>
        <v>537.66</v>
      </c>
      <c r="M49" s="13">
        <f t="shared" si="8"/>
        <v>537.66</v>
      </c>
      <c r="N49" s="13">
        <f t="shared" si="8"/>
        <v>537.66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2024-08-30T09:13:00Z</dcterms:created>
  <dcterms:modified xsi:type="dcterms:W3CDTF">2024-10-22T15:00:23Z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615C7E01E431466BB41DA9117FD0FF2D_13</vt:lpwstr>
  </property>
  <property fmtid="{D5CDD505-2E9C-101B-9397-08002B2CF9AE}" pid="3" name="KSOProductBuildVer">
    <vt:lpwstr>2052-12.1.0.18608</vt:lpwstr>
  </property>
</Properties>
</file>