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<sst xmlns="http://schemas.openxmlformats.org/spreadsheetml/2006/main" count="367" uniqueCount="59">
  <si>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</si>
  <si>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</si>
  <si>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</si>
  <si>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</si>
  <si>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</si>
  <si>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</si>
  <si>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</si>
  <si>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</si>
  <si>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</si>
  <si>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</si>
  <si>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</si>
  <si>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</si>
  <si>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</si>
  <si>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</si>
  <si>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</si>
  <si>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</si>
  <si>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</si>
  <si>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B7603A8</t>
  </si>
  <si>
    <t>25 SM</t>
  </si>
  <si>
    <t>DEFACTO PERAKENDE TİC.A.Ş. DEPO Organize San. Bölgesi 6.Depo Kazım Karabekir Mah. Cumhuriyet Cad. Tekirdağ/Çerkezköy Tel:0090 282 758 11 34-35</t>
  </si>
  <si>
    <t>30.12.2024</t>
  </si>
  <si>
    <t>PN1 - PINK</t>
  </si>
  <si>
    <t>B7603A8YDAA5/9Y</t>
  </si>
  <si>
    <t>TURKEY</t>
  </si>
  <si>
    <t>GEORGIA</t>
  </si>
  <si>
    <t>18.11.2024</t>
  </si>
  <si>
    <t>MOROCCO</t>
  </si>
  <si>
    <t>BOSNIA</t>
  </si>
  <si>
    <t>AZERBAIJAN</t>
  </si>
  <si>
    <t>LEBANON</t>
  </si>
  <si>
    <t>KOSOVO</t>
  </si>
  <si>
    <t>SAUDI ARABIA</t>
  </si>
  <si>
    <t>KAZAKHSTAN</t>
  </si>
  <si>
    <t>B7603A8KZKA5/9Y</t>
  </si>
  <si>
    <t>İSTANBUL DEPO</t>
  </si>
  <si>
    <t>B7603A8ECOMMPA59Y</t>
  </si>
  <si>
    <t>ECOM MP</t>
  </si>
  <si>
    <t>B7603A8ECOMA5/9Y</t>
  </si>
  <si>
    <t>ECOM</t>
  </si>
  <si>
    <t>Beden Bazlı Toplam Sipariş</t>
  </si>
  <si>
    <t>价格牌</t>
  </si>
  <si>
    <t>数量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</si>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</sst>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topLeftCell="C16" workbookViewId="0">
      <selection activeCell="J33" sqref="J33"/>
    </sheetView>
  </sheetViews>
  <sheetFormatPr defaultColWidth="9" defaultRowHeight="14.5"/>
  <cols>
    <col min="1" max="1" width="12.3818181818182" customWidth="1"/>
    <col min="2" max="2" width="9.14545454545454" hidden="1" customWidth="1"/>
    <col min="3" max="3" width="16.4545454545455" customWidth="1"/>
    <col min="4" max="4" width="135.6" hidden="1" customWidth="1"/>
    <col min="5" max="5" width="16.9454545454545" customWidth="1"/>
    <col min="6" max="6" width="14.7090909090909" customWidth="1"/>
    <col min="7" max="7" width="22.2272727272727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hidden="1" customWidth="1"/>
    <col min="16" max="16" width="30.5363636363636" hidden="1" customWidth="1"/>
    <col min="17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8" t="s">
        <v>13</v>
      </c>
      <c r="N2" s="1" t="s">
        <v>14</v>
      </c>
      <c r="O2" s="1" t="s">
        <v>15</v>
      </c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17</v>
      </c>
      <c r="B3" s="2" t="s">
        <v>18</v>
      </c>
      <c r="C3" s="2">
        <v>1444611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3</v>
      </c>
      <c r="J3" s="2">
        <v>3</v>
      </c>
      <c r="K3" s="2" t="s">
        <v>23</v>
      </c>
      <c r="L3" s="2">
        <v>970</v>
      </c>
      <c r="M3" s="9">
        <f>L3*1.03</f>
        <v>999.1</v>
      </c>
      <c r="N3" s="2">
        <v>2910</v>
      </c>
      <c r="O3" s="2">
        <v>0</v>
      </c>
      <c r="P3" s="2">
        <v>0</v>
      </c>
    </row>
    <row r="4" spans="1:16">
      <c r="A4" s="2" t="s">
        <v>17</v>
      </c>
      <c r="B4" s="2" t="s">
        <v>18</v>
      </c>
      <c r="C4" s="2">
        <v>1440592</v>
      </c>
      <c r="D4" s="2" t="s">
        <v>24</v>
      </c>
      <c r="E4" s="3" t="s">
        <v>25</v>
      </c>
      <c r="F4" s="3" t="s">
        <v>21</v>
      </c>
      <c r="G4" s="2" t="s">
        <v>22</v>
      </c>
      <c r="H4" s="2">
        <v>1</v>
      </c>
      <c r="I4" s="2">
        <v>3</v>
      </c>
      <c r="J4" s="2">
        <v>3</v>
      </c>
      <c r="K4" s="2" t="s">
        <v>24</v>
      </c>
      <c r="L4" s="2">
        <v>3</v>
      </c>
      <c r="M4" s="9">
        <f t="shared" ref="M4:M13" si="0">L4*1.03</f>
        <v>3.09</v>
      </c>
      <c r="N4" s="2">
        <v>9</v>
      </c>
      <c r="O4" s="2">
        <v>0</v>
      </c>
      <c r="P4" s="2">
        <v>0</v>
      </c>
    </row>
    <row r="5" spans="1:16">
      <c r="A5" s="2" t="s">
        <v>17</v>
      </c>
      <c r="B5" s="2" t="s">
        <v>18</v>
      </c>
      <c r="C5" s="2">
        <v>1440593</v>
      </c>
      <c r="D5" s="2" t="s">
        <v>26</v>
      </c>
      <c r="E5" s="3" t="s">
        <v>25</v>
      </c>
      <c r="F5" s="3" t="s">
        <v>21</v>
      </c>
      <c r="G5" s="2" t="s">
        <v>22</v>
      </c>
      <c r="H5" s="2">
        <v>1</v>
      </c>
      <c r="I5" s="2">
        <v>3</v>
      </c>
      <c r="J5" s="2">
        <v>3</v>
      </c>
      <c r="K5" s="2" t="s">
        <v>26</v>
      </c>
      <c r="L5" s="2">
        <v>8</v>
      </c>
      <c r="M5" s="9">
        <f t="shared" si="0"/>
        <v>8.24</v>
      </c>
      <c r="N5" s="2">
        <v>24</v>
      </c>
      <c r="O5" s="2">
        <v>0</v>
      </c>
      <c r="P5" s="2">
        <v>0</v>
      </c>
    </row>
    <row r="6" spans="1:16">
      <c r="A6" s="2" t="s">
        <v>17</v>
      </c>
      <c r="B6" s="2" t="s">
        <v>18</v>
      </c>
      <c r="C6" s="2">
        <v>1440594</v>
      </c>
      <c r="D6" s="2" t="s">
        <v>27</v>
      </c>
      <c r="E6" s="3" t="s">
        <v>25</v>
      </c>
      <c r="F6" s="3" t="s">
        <v>21</v>
      </c>
      <c r="G6" s="2" t="s">
        <v>22</v>
      </c>
      <c r="H6" s="2">
        <v>1</v>
      </c>
      <c r="I6" s="2">
        <v>3</v>
      </c>
      <c r="J6" s="2">
        <v>3</v>
      </c>
      <c r="K6" s="2" t="s">
        <v>27</v>
      </c>
      <c r="L6" s="2">
        <v>9</v>
      </c>
      <c r="M6" s="9">
        <f t="shared" si="0"/>
        <v>9.27</v>
      </c>
      <c r="N6" s="2">
        <v>27</v>
      </c>
      <c r="O6" s="2">
        <v>0</v>
      </c>
      <c r="P6" s="2">
        <v>0</v>
      </c>
    </row>
    <row r="7" spans="1:16">
      <c r="A7" s="2" t="s">
        <v>17</v>
      </c>
      <c r="B7" s="2" t="s">
        <v>18</v>
      </c>
      <c r="C7" s="2">
        <v>1440595</v>
      </c>
      <c r="D7" s="2" t="s">
        <v>28</v>
      </c>
      <c r="E7" s="3" t="s">
        <v>25</v>
      </c>
      <c r="F7" s="3" t="s">
        <v>21</v>
      </c>
      <c r="G7" s="2" t="s">
        <v>22</v>
      </c>
      <c r="H7" s="2">
        <v>1</v>
      </c>
      <c r="I7" s="2">
        <v>3</v>
      </c>
      <c r="J7" s="2">
        <v>3</v>
      </c>
      <c r="K7" s="2" t="s">
        <v>28</v>
      </c>
      <c r="L7" s="2">
        <v>8</v>
      </c>
      <c r="M7" s="9">
        <f t="shared" si="0"/>
        <v>8.24</v>
      </c>
      <c r="N7" s="2">
        <v>24</v>
      </c>
      <c r="O7" s="2">
        <v>0</v>
      </c>
      <c r="P7" s="2">
        <v>0</v>
      </c>
    </row>
    <row r="8" spans="1:16">
      <c r="A8" s="2" t="s">
        <v>17</v>
      </c>
      <c r="B8" s="2" t="s">
        <v>18</v>
      </c>
      <c r="C8" s="2">
        <v>1440596</v>
      </c>
      <c r="D8" s="2" t="s">
        <v>29</v>
      </c>
      <c r="E8" s="3" t="s">
        <v>25</v>
      </c>
      <c r="F8" s="3" t="s">
        <v>21</v>
      </c>
      <c r="G8" s="2" t="s">
        <v>22</v>
      </c>
      <c r="H8" s="2">
        <v>1</v>
      </c>
      <c r="I8" s="2">
        <v>3</v>
      </c>
      <c r="J8" s="2">
        <v>3</v>
      </c>
      <c r="K8" s="2" t="s">
        <v>29</v>
      </c>
      <c r="L8" s="2">
        <v>7</v>
      </c>
      <c r="M8" s="9">
        <f t="shared" si="0"/>
        <v>7.21</v>
      </c>
      <c r="N8" s="2">
        <v>21</v>
      </c>
      <c r="O8" s="2">
        <v>0</v>
      </c>
      <c r="P8" s="2">
        <v>0</v>
      </c>
    </row>
    <row r="9" spans="1:16">
      <c r="A9" s="2" t="s">
        <v>17</v>
      </c>
      <c r="B9" s="2" t="s">
        <v>18</v>
      </c>
      <c r="C9" s="2">
        <v>1440597</v>
      </c>
      <c r="D9" s="2" t="s">
        <v>30</v>
      </c>
      <c r="E9" s="3" t="s">
        <v>25</v>
      </c>
      <c r="F9" s="3" t="s">
        <v>21</v>
      </c>
      <c r="G9" s="2" t="s">
        <v>22</v>
      </c>
      <c r="H9" s="2">
        <v>1</v>
      </c>
      <c r="I9" s="2">
        <v>3</v>
      </c>
      <c r="J9" s="2">
        <v>3</v>
      </c>
      <c r="K9" s="2" t="s">
        <v>30</v>
      </c>
      <c r="L9" s="2">
        <v>5</v>
      </c>
      <c r="M9" s="9">
        <f t="shared" si="0"/>
        <v>5.15</v>
      </c>
      <c r="N9" s="2">
        <v>15</v>
      </c>
      <c r="O9" s="2">
        <v>0</v>
      </c>
      <c r="P9" s="2">
        <v>0</v>
      </c>
    </row>
    <row r="10" spans="1:16">
      <c r="A10" s="2" t="s">
        <v>17</v>
      </c>
      <c r="B10" s="2" t="s">
        <v>18</v>
      </c>
      <c r="C10" s="2">
        <v>1440598</v>
      </c>
      <c r="D10" s="2" t="s">
        <v>31</v>
      </c>
      <c r="E10" s="3" t="s">
        <v>25</v>
      </c>
      <c r="F10" s="3" t="s">
        <v>21</v>
      </c>
      <c r="G10" s="2" t="s">
        <v>22</v>
      </c>
      <c r="H10" s="2">
        <v>1</v>
      </c>
      <c r="I10" s="2">
        <v>3</v>
      </c>
      <c r="J10" s="2">
        <v>3</v>
      </c>
      <c r="K10" s="2" t="s">
        <v>31</v>
      </c>
      <c r="L10" s="2">
        <v>5</v>
      </c>
      <c r="M10" s="9">
        <f t="shared" si="0"/>
        <v>5.15</v>
      </c>
      <c r="N10" s="2">
        <v>15</v>
      </c>
      <c r="O10" s="2">
        <v>0</v>
      </c>
      <c r="P10" s="2">
        <v>0</v>
      </c>
    </row>
    <row r="11" spans="1:16">
      <c r="A11" s="2" t="s">
        <v>17</v>
      </c>
      <c r="B11" s="2" t="s">
        <v>18</v>
      </c>
      <c r="C11" s="2">
        <v>1440599</v>
      </c>
      <c r="D11" s="2" t="s">
        <v>32</v>
      </c>
      <c r="E11" s="3" t="s">
        <v>25</v>
      </c>
      <c r="F11" s="3" t="s">
        <v>21</v>
      </c>
      <c r="G11" s="2" t="s">
        <v>33</v>
      </c>
      <c r="H11" s="2">
        <v>1</v>
      </c>
      <c r="I11" s="2">
        <v>3</v>
      </c>
      <c r="J11" s="2">
        <v>3</v>
      </c>
      <c r="K11" s="2" t="s">
        <v>32</v>
      </c>
      <c r="L11" s="2">
        <v>37</v>
      </c>
      <c r="M11" s="9">
        <f t="shared" si="0"/>
        <v>38.11</v>
      </c>
      <c r="N11" s="2">
        <v>111</v>
      </c>
      <c r="O11" s="2">
        <v>0</v>
      </c>
      <c r="P11" s="2">
        <v>0</v>
      </c>
    </row>
    <row r="12" spans="1:16">
      <c r="A12" s="2" t="s">
        <v>17</v>
      </c>
      <c r="B12" s="2" t="s">
        <v>18</v>
      </c>
      <c r="C12" s="2">
        <v>1440600</v>
      </c>
      <c r="D12" s="2" t="s">
        <v>34</v>
      </c>
      <c r="E12" s="3" t="s">
        <v>25</v>
      </c>
      <c r="F12" s="3" t="s">
        <v>21</v>
      </c>
      <c r="G12" s="2" t="s">
        <v>35</v>
      </c>
      <c r="H12" s="2">
        <v>1</v>
      </c>
      <c r="I12" s="2">
        <v>3</v>
      </c>
      <c r="J12" s="2">
        <v>3</v>
      </c>
      <c r="K12" s="2" t="s">
        <v>36</v>
      </c>
      <c r="L12" s="2">
        <v>10</v>
      </c>
      <c r="M12" s="9">
        <f t="shared" si="0"/>
        <v>10.3</v>
      </c>
      <c r="N12" s="2">
        <v>30</v>
      </c>
      <c r="O12" s="2">
        <v>0</v>
      </c>
      <c r="P12" s="2">
        <v>0</v>
      </c>
    </row>
    <row r="13" spans="1:16">
      <c r="A13" s="2" t="s">
        <v>17</v>
      </c>
      <c r="B13" s="2" t="s">
        <v>18</v>
      </c>
      <c r="C13" s="2">
        <v>1444612</v>
      </c>
      <c r="D13" s="2" t="s">
        <v>34</v>
      </c>
      <c r="E13" s="3" t="s">
        <v>20</v>
      </c>
      <c r="F13" s="3" t="s">
        <v>21</v>
      </c>
      <c r="G13" s="2" t="s">
        <v>37</v>
      </c>
      <c r="H13" s="2">
        <v>1</v>
      </c>
      <c r="I13" s="2">
        <v>3</v>
      </c>
      <c r="J13" s="2">
        <v>3</v>
      </c>
      <c r="K13" s="2" t="s">
        <v>38</v>
      </c>
      <c r="L13" s="2">
        <v>250</v>
      </c>
      <c r="M13" s="9">
        <f t="shared" si="0"/>
        <v>257.5</v>
      </c>
      <c r="N13" s="2">
        <v>750</v>
      </c>
      <c r="O13" s="2">
        <v>0</v>
      </c>
      <c r="P13" s="2">
        <v>0</v>
      </c>
    </row>
    <row r="14" spans="14:14">
      <c r="N14" s="10">
        <f>SUM(N3:N13)</f>
        <v>3936</v>
      </c>
    </row>
    <row r="16" spans="1:41">
      <c r="A16" s="1" t="s">
        <v>39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10">
      <c r="A18" s="2" t="s">
        <v>17</v>
      </c>
      <c r="B18" s="2" t="s">
        <v>18</v>
      </c>
      <c r="C18" s="2">
        <v>1444611</v>
      </c>
      <c r="D18" s="2" t="s">
        <v>19</v>
      </c>
      <c r="E18" s="3" t="s">
        <v>20</v>
      </c>
      <c r="F18" s="3" t="s">
        <v>21</v>
      </c>
      <c r="G18" s="2" t="s">
        <v>22</v>
      </c>
      <c r="H18" s="2">
        <v>1</v>
      </c>
      <c r="I18" s="2">
        <v>2910</v>
      </c>
      <c r="J18" s="2" t="s">
        <v>23</v>
      </c>
    </row>
    <row r="19" spans="1:10">
      <c r="A19" s="2" t="s">
        <v>17</v>
      </c>
      <c r="B19" s="2" t="s">
        <v>18</v>
      </c>
      <c r="C19" s="2">
        <v>1440592</v>
      </c>
      <c r="D19" s="2" t="s">
        <v>24</v>
      </c>
      <c r="E19" s="3" t="s">
        <v>25</v>
      </c>
      <c r="F19" s="3" t="s">
        <v>21</v>
      </c>
      <c r="G19" s="2" t="s">
        <v>22</v>
      </c>
      <c r="H19" s="2">
        <v>1</v>
      </c>
      <c r="I19" s="2">
        <v>9</v>
      </c>
      <c r="J19" s="2" t="s">
        <v>24</v>
      </c>
    </row>
    <row r="20" spans="1:10">
      <c r="A20" s="2" t="s">
        <v>17</v>
      </c>
      <c r="B20" s="2" t="s">
        <v>18</v>
      </c>
      <c r="C20" s="2">
        <v>1440593</v>
      </c>
      <c r="D20" s="2" t="s">
        <v>26</v>
      </c>
      <c r="E20" s="3" t="s">
        <v>25</v>
      </c>
      <c r="F20" s="3" t="s">
        <v>21</v>
      </c>
      <c r="G20" s="2" t="s">
        <v>22</v>
      </c>
      <c r="H20" s="2">
        <v>1</v>
      </c>
      <c r="I20" s="2">
        <v>24</v>
      </c>
      <c r="J20" s="2" t="s">
        <v>26</v>
      </c>
    </row>
    <row r="21" spans="1:10">
      <c r="A21" s="2" t="s">
        <v>17</v>
      </c>
      <c r="B21" s="2" t="s">
        <v>18</v>
      </c>
      <c r="C21" s="2">
        <v>1440594</v>
      </c>
      <c r="D21" s="2" t="s">
        <v>27</v>
      </c>
      <c r="E21" s="3" t="s">
        <v>25</v>
      </c>
      <c r="F21" s="3" t="s">
        <v>21</v>
      </c>
      <c r="G21" s="2" t="s">
        <v>22</v>
      </c>
      <c r="H21" s="2">
        <v>1</v>
      </c>
      <c r="I21" s="2">
        <v>27</v>
      </c>
      <c r="J21" s="2" t="s">
        <v>27</v>
      </c>
    </row>
    <row r="22" spans="1:10">
      <c r="A22" s="2" t="s">
        <v>17</v>
      </c>
      <c r="B22" s="2" t="s">
        <v>18</v>
      </c>
      <c r="C22" s="2">
        <v>1440595</v>
      </c>
      <c r="D22" s="2" t="s">
        <v>28</v>
      </c>
      <c r="E22" s="3" t="s">
        <v>25</v>
      </c>
      <c r="F22" s="3" t="s">
        <v>21</v>
      </c>
      <c r="G22" s="2" t="s">
        <v>22</v>
      </c>
      <c r="H22" s="2">
        <v>1</v>
      </c>
      <c r="I22" s="2">
        <v>24</v>
      </c>
      <c r="J22" s="2" t="s">
        <v>28</v>
      </c>
    </row>
    <row r="23" spans="1:10">
      <c r="A23" s="2" t="s">
        <v>17</v>
      </c>
      <c r="B23" s="2" t="s">
        <v>18</v>
      </c>
      <c r="C23" s="2">
        <v>1440596</v>
      </c>
      <c r="D23" s="2" t="s">
        <v>29</v>
      </c>
      <c r="E23" s="3" t="s">
        <v>25</v>
      </c>
      <c r="F23" s="3" t="s">
        <v>21</v>
      </c>
      <c r="G23" s="2" t="s">
        <v>22</v>
      </c>
      <c r="H23" s="2">
        <v>1</v>
      </c>
      <c r="I23" s="2">
        <v>21</v>
      </c>
      <c r="J23" s="2" t="s">
        <v>29</v>
      </c>
    </row>
    <row r="24" spans="1:10">
      <c r="A24" s="2" t="s">
        <v>17</v>
      </c>
      <c r="B24" s="2" t="s">
        <v>18</v>
      </c>
      <c r="C24" s="2">
        <v>1440597</v>
      </c>
      <c r="D24" s="2" t="s">
        <v>30</v>
      </c>
      <c r="E24" s="3" t="s">
        <v>25</v>
      </c>
      <c r="F24" s="3" t="s">
        <v>21</v>
      </c>
      <c r="G24" s="2" t="s">
        <v>22</v>
      </c>
      <c r="H24" s="2">
        <v>1</v>
      </c>
      <c r="I24" s="2">
        <v>15</v>
      </c>
      <c r="J24" s="2" t="s">
        <v>30</v>
      </c>
    </row>
    <row r="25" spans="1:10">
      <c r="A25" s="2" t="s">
        <v>17</v>
      </c>
      <c r="B25" s="2" t="s">
        <v>18</v>
      </c>
      <c r="C25" s="2">
        <v>1440598</v>
      </c>
      <c r="D25" s="2" t="s">
        <v>31</v>
      </c>
      <c r="E25" s="3" t="s">
        <v>25</v>
      </c>
      <c r="F25" s="3" t="s">
        <v>21</v>
      </c>
      <c r="G25" s="2" t="s">
        <v>22</v>
      </c>
      <c r="H25" s="2">
        <v>1</v>
      </c>
      <c r="I25" s="2">
        <v>15</v>
      </c>
      <c r="J25" s="2" t="s">
        <v>31</v>
      </c>
    </row>
    <row r="26" spans="1:10">
      <c r="A26" s="2" t="s">
        <v>17</v>
      </c>
      <c r="B26" s="2" t="s">
        <v>18</v>
      </c>
      <c r="C26" s="2">
        <v>1440599</v>
      </c>
      <c r="D26" s="2" t="s">
        <v>32</v>
      </c>
      <c r="E26" s="3" t="s">
        <v>25</v>
      </c>
      <c r="F26" s="3" t="s">
        <v>21</v>
      </c>
      <c r="G26" s="2" t="s">
        <v>33</v>
      </c>
      <c r="H26" s="2">
        <v>1</v>
      </c>
      <c r="I26" s="2">
        <v>111</v>
      </c>
      <c r="J26" s="2" t="s">
        <v>32</v>
      </c>
    </row>
    <row r="27" s="4" customFormat="1" spans="1:10">
      <c r="A27" s="5" t="s">
        <v>17</v>
      </c>
      <c r="B27" s="5" t="s">
        <v>18</v>
      </c>
      <c r="C27" s="5">
        <v>1440600</v>
      </c>
      <c r="D27" s="5" t="s">
        <v>34</v>
      </c>
      <c r="E27" s="6" t="s">
        <v>25</v>
      </c>
      <c r="F27" s="6" t="s">
        <v>21</v>
      </c>
      <c r="G27" s="5" t="s">
        <v>35</v>
      </c>
      <c r="H27" s="5">
        <v>1</v>
      </c>
      <c r="I27" s="5">
        <v>30</v>
      </c>
      <c r="J27" s="5" t="s">
        <v>36</v>
      </c>
    </row>
    <row r="28" s="4" customFormat="1" spans="1:10">
      <c r="A28" s="5" t="s">
        <v>17</v>
      </c>
      <c r="B28" s="5" t="s">
        <v>18</v>
      </c>
      <c r="C28" s="5">
        <v>1444612</v>
      </c>
      <c r="D28" s="5" t="s">
        <v>34</v>
      </c>
      <c r="E28" s="6" t="s">
        <v>20</v>
      </c>
      <c r="F28" s="6" t="s">
        <v>21</v>
      </c>
      <c r="G28" s="5" t="s">
        <v>37</v>
      </c>
      <c r="H28" s="5">
        <v>1</v>
      </c>
      <c r="I28" s="5">
        <v>750</v>
      </c>
      <c r="J28" s="5" t="s">
        <v>38</v>
      </c>
    </row>
    <row r="29" spans="9:9">
      <c r="I29" s="10">
        <f>SUM(I18:I28)</f>
        <v>3936</v>
      </c>
    </row>
    <row r="30" spans="9:9">
      <c r="I30">
        <f>I29-I27-I28</f>
        <v>3156</v>
      </c>
    </row>
    <row r="31" spans="9:9">
      <c r="I31">
        <f>I27+I28</f>
        <v>780</v>
      </c>
    </row>
    <row r="32" spans="8:9">
      <c r="H32" s="7" t="s">
        <v>40</v>
      </c>
      <c r="I32" s="7" t="s">
        <v>41</v>
      </c>
    </row>
    <row r="33" spans="8:9">
      <c r="H33" s="7" t="s">
        <v>42</v>
      </c>
      <c r="I33" s="11">
        <f>I30*1.03</f>
        <v>3250.68</v>
      </c>
    </row>
    <row r="34" spans="8:9">
      <c r="H34" s="7" t="s">
        <v>43</v>
      </c>
      <c r="I34" s="11">
        <f>I31*1.03</f>
        <v>803.4</v>
      </c>
    </row>
  </sheetData>
  <mergeCells count="2">
    <mergeCell ref="A1:S1"/>
    <mergeCell ref="A16:O16"/>
  </mergeCells>
  <pageMargins left="0.0388888888888889" right="0.0388888888888889" top="0.0784722222222222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2272727272727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52</v>
      </c>
      <c r="K2" s="1" t="s">
        <v>53</v>
      </c>
      <c r="L2" s="1" t="s">
        <v>54</v>
      </c>
      <c r="M2" s="1" t="s">
        <v>55</v>
      </c>
      <c r="N2" s="1" t="s">
        <v>56</v>
      </c>
      <c r="O2" s="1" t="s">
        <v>57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17</v>
      </c>
      <c r="B3" s="2" t="s">
        <v>18</v>
      </c>
      <c r="C3" s="2">
        <v>1444611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3</v>
      </c>
      <c r="J3" s="2">
        <v>3</v>
      </c>
      <c r="K3" s="2" t="s">
        <v>23</v>
      </c>
      <c r="L3" s="2">
        <v>970</v>
      </c>
      <c r="M3" s="2">
        <v>2910</v>
      </c>
      <c r="N3" s="2">
        <v>0</v>
      </c>
      <c r="O3" s="2">
        <v>0</v>
      </c>
    </row>
    <row r="4" spans="1:15">
      <c r="A4" s="2" t="s">
        <v>17</v>
      </c>
      <c r="B4" s="2" t="s">
        <v>18</v>
      </c>
      <c r="C4" s="2">
        <v>1440592</v>
      </c>
      <c r="D4" s="2" t="s">
        <v>24</v>
      </c>
      <c r="E4" s="3" t="s">
        <v>25</v>
      </c>
      <c r="F4" s="3" t="s">
        <v>21</v>
      </c>
      <c r="G4" s="2" t="s">
        <v>22</v>
      </c>
      <c r="H4" s="2">
        <v>1</v>
      </c>
      <c r="I4" s="2">
        <v>3</v>
      </c>
      <c r="J4" s="2">
        <v>3</v>
      </c>
      <c r="K4" s="2" t="s">
        <v>24</v>
      </c>
      <c r="L4" s="2">
        <v>3</v>
      </c>
      <c r="M4" s="2">
        <v>9</v>
      </c>
      <c r="N4" s="2">
        <v>0</v>
      </c>
      <c r="O4" s="2">
        <v>0</v>
      </c>
    </row>
    <row r="5" spans="1:15">
      <c r="A5" s="2" t="s">
        <v>17</v>
      </c>
      <c r="B5" s="2" t="s">
        <v>18</v>
      </c>
      <c r="C5" s="2">
        <v>1440593</v>
      </c>
      <c r="D5" s="2" t="s">
        <v>26</v>
      </c>
      <c r="E5" s="3" t="s">
        <v>25</v>
      </c>
      <c r="F5" s="3" t="s">
        <v>21</v>
      </c>
      <c r="G5" s="2" t="s">
        <v>22</v>
      </c>
      <c r="H5" s="2">
        <v>1</v>
      </c>
      <c r="I5" s="2">
        <v>3</v>
      </c>
      <c r="J5" s="2">
        <v>3</v>
      </c>
      <c r="K5" s="2" t="s">
        <v>26</v>
      </c>
      <c r="L5" s="2">
        <v>8</v>
      </c>
      <c r="M5" s="2">
        <v>24</v>
      </c>
      <c r="N5" s="2">
        <v>0</v>
      </c>
      <c r="O5" s="2">
        <v>0</v>
      </c>
    </row>
    <row r="6" spans="1:15">
      <c r="A6" s="2" t="s">
        <v>17</v>
      </c>
      <c r="B6" s="2" t="s">
        <v>18</v>
      </c>
      <c r="C6" s="2">
        <v>1440594</v>
      </c>
      <c r="D6" s="2" t="s">
        <v>27</v>
      </c>
      <c r="E6" s="3" t="s">
        <v>25</v>
      </c>
      <c r="F6" s="3" t="s">
        <v>21</v>
      </c>
      <c r="G6" s="2" t="s">
        <v>22</v>
      </c>
      <c r="H6" s="2">
        <v>1</v>
      </c>
      <c r="I6" s="2">
        <v>3</v>
      </c>
      <c r="J6" s="2">
        <v>3</v>
      </c>
      <c r="K6" s="2" t="s">
        <v>27</v>
      </c>
      <c r="L6" s="2">
        <v>9</v>
      </c>
      <c r="M6" s="2">
        <v>27</v>
      </c>
      <c r="N6" s="2">
        <v>0</v>
      </c>
      <c r="O6" s="2">
        <v>0</v>
      </c>
    </row>
    <row r="7" spans="1:15">
      <c r="A7" s="2" t="s">
        <v>17</v>
      </c>
      <c r="B7" s="2" t="s">
        <v>18</v>
      </c>
      <c r="C7" s="2">
        <v>1440595</v>
      </c>
      <c r="D7" s="2" t="s">
        <v>28</v>
      </c>
      <c r="E7" s="3" t="s">
        <v>25</v>
      </c>
      <c r="F7" s="3" t="s">
        <v>21</v>
      </c>
      <c r="G7" s="2" t="s">
        <v>22</v>
      </c>
      <c r="H7" s="2">
        <v>1</v>
      </c>
      <c r="I7" s="2">
        <v>3</v>
      </c>
      <c r="J7" s="2">
        <v>3</v>
      </c>
      <c r="K7" s="2" t="s">
        <v>28</v>
      </c>
      <c r="L7" s="2">
        <v>8</v>
      </c>
      <c r="M7" s="2">
        <v>24</v>
      </c>
      <c r="N7" s="2">
        <v>0</v>
      </c>
      <c r="O7" s="2">
        <v>0</v>
      </c>
    </row>
    <row r="8" spans="1:15">
      <c r="A8" s="2" t="s">
        <v>17</v>
      </c>
      <c r="B8" s="2" t="s">
        <v>18</v>
      </c>
      <c r="C8" s="2">
        <v>1440596</v>
      </c>
      <c r="D8" s="2" t="s">
        <v>29</v>
      </c>
      <c r="E8" s="3" t="s">
        <v>25</v>
      </c>
      <c r="F8" s="3" t="s">
        <v>21</v>
      </c>
      <c r="G8" s="2" t="s">
        <v>22</v>
      </c>
      <c r="H8" s="2">
        <v>1</v>
      </c>
      <c r="I8" s="2">
        <v>3</v>
      </c>
      <c r="J8" s="2">
        <v>3</v>
      </c>
      <c r="K8" s="2" t="s">
        <v>29</v>
      </c>
      <c r="L8" s="2">
        <v>7</v>
      </c>
      <c r="M8" s="2">
        <v>21</v>
      </c>
      <c r="N8" s="2">
        <v>0</v>
      </c>
      <c r="O8" s="2">
        <v>0</v>
      </c>
    </row>
    <row r="9" spans="1:15">
      <c r="A9" s="2" t="s">
        <v>17</v>
      </c>
      <c r="B9" s="2" t="s">
        <v>18</v>
      </c>
      <c r="C9" s="2">
        <v>1440597</v>
      </c>
      <c r="D9" s="2" t="s">
        <v>30</v>
      </c>
      <c r="E9" s="3" t="s">
        <v>25</v>
      </c>
      <c r="F9" s="3" t="s">
        <v>21</v>
      </c>
      <c r="G9" s="2" t="s">
        <v>22</v>
      </c>
      <c r="H9" s="2">
        <v>1</v>
      </c>
      <c r="I9" s="2">
        <v>3</v>
      </c>
      <c r="J9" s="2">
        <v>3</v>
      </c>
      <c r="K9" s="2" t="s">
        <v>30</v>
      </c>
      <c r="L9" s="2">
        <v>5</v>
      </c>
      <c r="M9" s="2">
        <v>15</v>
      </c>
      <c r="N9" s="2">
        <v>0</v>
      </c>
      <c r="O9" s="2">
        <v>0</v>
      </c>
    </row>
    <row r="10" spans="1:15">
      <c r="A10" s="2" t="s">
        <v>17</v>
      </c>
      <c r="B10" s="2" t="s">
        <v>18</v>
      </c>
      <c r="C10" s="2">
        <v>1440598</v>
      </c>
      <c r="D10" s="2" t="s">
        <v>31</v>
      </c>
      <c r="E10" s="3" t="s">
        <v>25</v>
      </c>
      <c r="F10" s="3" t="s">
        <v>21</v>
      </c>
      <c r="G10" s="2" t="s">
        <v>22</v>
      </c>
      <c r="H10" s="2">
        <v>1</v>
      </c>
      <c r="I10" s="2">
        <v>3</v>
      </c>
      <c r="J10" s="2">
        <v>3</v>
      </c>
      <c r="K10" s="2" t="s">
        <v>31</v>
      </c>
      <c r="L10" s="2">
        <v>5</v>
      </c>
      <c r="M10" s="2">
        <v>15</v>
      </c>
      <c r="N10" s="2">
        <v>0</v>
      </c>
      <c r="O10" s="2">
        <v>0</v>
      </c>
    </row>
    <row r="11" spans="1:15">
      <c r="A11" s="2" t="s">
        <v>17</v>
      </c>
      <c r="B11" s="2" t="s">
        <v>18</v>
      </c>
      <c r="C11" s="2">
        <v>1440599</v>
      </c>
      <c r="D11" s="2" t="s">
        <v>32</v>
      </c>
      <c r="E11" s="3" t="s">
        <v>25</v>
      </c>
      <c r="F11" s="3" t="s">
        <v>21</v>
      </c>
      <c r="G11" s="2" t="s">
        <v>33</v>
      </c>
      <c r="H11" s="2">
        <v>1</v>
      </c>
      <c r="I11" s="2">
        <v>3</v>
      </c>
      <c r="J11" s="2">
        <v>3</v>
      </c>
      <c r="K11" s="2" t="s">
        <v>32</v>
      </c>
      <c r="L11" s="2">
        <v>37</v>
      </c>
      <c r="M11" s="2">
        <v>111</v>
      </c>
      <c r="N11" s="2">
        <v>0</v>
      </c>
      <c r="O11" s="2">
        <v>0</v>
      </c>
    </row>
    <row r="12" spans="1:15">
      <c r="A12" s="2" t="s">
        <v>17</v>
      </c>
      <c r="B12" s="2" t="s">
        <v>18</v>
      </c>
      <c r="C12" s="2">
        <v>1440600</v>
      </c>
      <c r="D12" s="2" t="s">
        <v>34</v>
      </c>
      <c r="E12" s="3" t="s">
        <v>25</v>
      </c>
      <c r="F12" s="3" t="s">
        <v>21</v>
      </c>
      <c r="G12" s="2" t="s">
        <v>35</v>
      </c>
      <c r="H12" s="2">
        <v>1</v>
      </c>
      <c r="I12" s="2">
        <v>3</v>
      </c>
      <c r="J12" s="2">
        <v>3</v>
      </c>
      <c r="K12" s="2" t="s">
        <v>36</v>
      </c>
      <c r="L12" s="2">
        <v>10</v>
      </c>
      <c r="M12" s="2">
        <v>30</v>
      </c>
      <c r="N12" s="2">
        <v>0</v>
      </c>
      <c r="O12" s="2">
        <v>0</v>
      </c>
    </row>
    <row r="13" spans="1:15">
      <c r="A13" s="2" t="s">
        <v>17</v>
      </c>
      <c r="B13" s="2" t="s">
        <v>18</v>
      </c>
      <c r="C13" s="2">
        <v>1444612</v>
      </c>
      <c r="D13" s="2" t="s">
        <v>34</v>
      </c>
      <c r="E13" s="3" t="s">
        <v>20</v>
      </c>
      <c r="F13" s="3" t="s">
        <v>21</v>
      </c>
      <c r="G13" s="2" t="s">
        <v>37</v>
      </c>
      <c r="H13" s="2">
        <v>1</v>
      </c>
      <c r="I13" s="2">
        <v>3</v>
      </c>
      <c r="J13" s="2">
        <v>3</v>
      </c>
      <c r="K13" s="2" t="s">
        <v>38</v>
      </c>
      <c r="L13" s="2">
        <v>250</v>
      </c>
      <c r="M13" s="2">
        <v>750</v>
      </c>
      <c r="N13" s="2">
        <v>0</v>
      </c>
      <c r="O13" s="2">
        <v>0</v>
      </c>
    </row>
    <row r="16" spans="1:40">
      <c r="A16" s="1" t="s">
        <v>58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45</v>
      </c>
      <c r="B17" s="1" t="s">
        <v>46</v>
      </c>
      <c r="C17" s="1" t="s">
        <v>47</v>
      </c>
      <c r="D17" s="1" t="s">
        <v>4</v>
      </c>
      <c r="E17" s="1" t="s">
        <v>48</v>
      </c>
      <c r="F17" s="1" t="s">
        <v>49</v>
      </c>
      <c r="G17" s="1" t="s">
        <v>50</v>
      </c>
      <c r="H17" s="1" t="s">
        <v>51</v>
      </c>
      <c r="I17" s="1" t="s">
        <v>9</v>
      </c>
      <c r="J17" s="1" t="s">
        <v>53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0">
      <c r="A18" s="2" t="s">
        <v>17</v>
      </c>
      <c r="B18" s="2" t="s">
        <v>18</v>
      </c>
      <c r="C18" s="2">
        <v>1444611</v>
      </c>
      <c r="D18" s="2" t="s">
        <v>19</v>
      </c>
      <c r="E18" s="3" t="s">
        <v>20</v>
      </c>
      <c r="F18" s="3" t="s">
        <v>21</v>
      </c>
      <c r="G18" s="2" t="s">
        <v>22</v>
      </c>
      <c r="H18" s="2">
        <v>1</v>
      </c>
      <c r="I18" s="2">
        <v>2910</v>
      </c>
      <c r="J18" s="2" t="s">
        <v>23</v>
      </c>
    </row>
    <row r="19" spans="1:10">
      <c r="A19" s="2" t="s">
        <v>17</v>
      </c>
      <c r="B19" s="2" t="s">
        <v>18</v>
      </c>
      <c r="C19" s="2">
        <v>1440592</v>
      </c>
      <c r="D19" s="2" t="s">
        <v>24</v>
      </c>
      <c r="E19" s="3" t="s">
        <v>25</v>
      </c>
      <c r="F19" s="3" t="s">
        <v>21</v>
      </c>
      <c r="G19" s="2" t="s">
        <v>22</v>
      </c>
      <c r="H19" s="2">
        <v>1</v>
      </c>
      <c r="I19" s="2">
        <v>9</v>
      </c>
      <c r="J19" s="2" t="s">
        <v>24</v>
      </c>
    </row>
    <row r="20" spans="1:10">
      <c r="A20" s="2" t="s">
        <v>17</v>
      </c>
      <c r="B20" s="2" t="s">
        <v>18</v>
      </c>
      <c r="C20" s="2">
        <v>1440593</v>
      </c>
      <c r="D20" s="2" t="s">
        <v>26</v>
      </c>
      <c r="E20" s="3" t="s">
        <v>25</v>
      </c>
      <c r="F20" s="3" t="s">
        <v>21</v>
      </c>
      <c r="G20" s="2" t="s">
        <v>22</v>
      </c>
      <c r="H20" s="2">
        <v>1</v>
      </c>
      <c r="I20" s="2">
        <v>24</v>
      </c>
      <c r="J20" s="2" t="s">
        <v>26</v>
      </c>
    </row>
    <row r="21" spans="1:10">
      <c r="A21" s="2" t="s">
        <v>17</v>
      </c>
      <c r="B21" s="2" t="s">
        <v>18</v>
      </c>
      <c r="C21" s="2">
        <v>1440594</v>
      </c>
      <c r="D21" s="2" t="s">
        <v>27</v>
      </c>
      <c r="E21" s="3" t="s">
        <v>25</v>
      </c>
      <c r="F21" s="3" t="s">
        <v>21</v>
      </c>
      <c r="G21" s="2" t="s">
        <v>22</v>
      </c>
      <c r="H21" s="2">
        <v>1</v>
      </c>
      <c r="I21" s="2">
        <v>27</v>
      </c>
      <c r="J21" s="2" t="s">
        <v>27</v>
      </c>
    </row>
    <row r="22" spans="1:10">
      <c r="A22" s="2" t="s">
        <v>17</v>
      </c>
      <c r="B22" s="2" t="s">
        <v>18</v>
      </c>
      <c r="C22" s="2">
        <v>1440595</v>
      </c>
      <c r="D22" s="2" t="s">
        <v>28</v>
      </c>
      <c r="E22" s="3" t="s">
        <v>25</v>
      </c>
      <c r="F22" s="3" t="s">
        <v>21</v>
      </c>
      <c r="G22" s="2" t="s">
        <v>22</v>
      </c>
      <c r="H22" s="2">
        <v>1</v>
      </c>
      <c r="I22" s="2">
        <v>24</v>
      </c>
      <c r="J22" s="2" t="s">
        <v>28</v>
      </c>
    </row>
    <row r="23" spans="1:10">
      <c r="A23" s="2" t="s">
        <v>17</v>
      </c>
      <c r="B23" s="2" t="s">
        <v>18</v>
      </c>
      <c r="C23" s="2">
        <v>1440596</v>
      </c>
      <c r="D23" s="2" t="s">
        <v>29</v>
      </c>
      <c r="E23" s="3" t="s">
        <v>25</v>
      </c>
      <c r="F23" s="3" t="s">
        <v>21</v>
      </c>
      <c r="G23" s="2" t="s">
        <v>22</v>
      </c>
      <c r="H23" s="2">
        <v>1</v>
      </c>
      <c r="I23" s="2">
        <v>21</v>
      </c>
      <c r="J23" s="2" t="s">
        <v>29</v>
      </c>
    </row>
    <row r="24" spans="1:10">
      <c r="A24" s="2" t="s">
        <v>17</v>
      </c>
      <c r="B24" s="2" t="s">
        <v>18</v>
      </c>
      <c r="C24" s="2">
        <v>1440597</v>
      </c>
      <c r="D24" s="2" t="s">
        <v>30</v>
      </c>
      <c r="E24" s="3" t="s">
        <v>25</v>
      </c>
      <c r="F24" s="3" t="s">
        <v>21</v>
      </c>
      <c r="G24" s="2" t="s">
        <v>22</v>
      </c>
      <c r="H24" s="2">
        <v>1</v>
      </c>
      <c r="I24" s="2">
        <v>15</v>
      </c>
      <c r="J24" s="2" t="s">
        <v>30</v>
      </c>
    </row>
    <row r="25" spans="1:10">
      <c r="A25" s="2" t="s">
        <v>17</v>
      </c>
      <c r="B25" s="2" t="s">
        <v>18</v>
      </c>
      <c r="C25" s="2">
        <v>1440598</v>
      </c>
      <c r="D25" s="2" t="s">
        <v>31</v>
      </c>
      <c r="E25" s="3" t="s">
        <v>25</v>
      </c>
      <c r="F25" s="3" t="s">
        <v>21</v>
      </c>
      <c r="G25" s="2" t="s">
        <v>22</v>
      </c>
      <c r="H25" s="2">
        <v>1</v>
      </c>
      <c r="I25" s="2">
        <v>15</v>
      </c>
      <c r="J25" s="2" t="s">
        <v>31</v>
      </c>
    </row>
    <row r="26" spans="1:10">
      <c r="A26" s="2" t="s">
        <v>17</v>
      </c>
      <c r="B26" s="2" t="s">
        <v>18</v>
      </c>
      <c r="C26" s="2">
        <v>1440599</v>
      </c>
      <c r="D26" s="2" t="s">
        <v>32</v>
      </c>
      <c r="E26" s="3" t="s">
        <v>25</v>
      </c>
      <c r="F26" s="3" t="s">
        <v>21</v>
      </c>
      <c r="G26" s="2" t="s">
        <v>33</v>
      </c>
      <c r="H26" s="2">
        <v>1</v>
      </c>
      <c r="I26" s="2">
        <v>111</v>
      </c>
      <c r="J26" s="2" t="s">
        <v>32</v>
      </c>
    </row>
    <row r="27" spans="1:10">
      <c r="A27" s="2" t="s">
        <v>17</v>
      </c>
      <c r="B27" s="2" t="s">
        <v>18</v>
      </c>
      <c r="C27" s="2">
        <v>1440600</v>
      </c>
      <c r="D27" s="2" t="s">
        <v>34</v>
      </c>
      <c r="E27" s="3" t="s">
        <v>25</v>
      </c>
      <c r="F27" s="3" t="s">
        <v>21</v>
      </c>
      <c r="G27" s="2" t="s">
        <v>35</v>
      </c>
      <c r="H27" s="2">
        <v>1</v>
      </c>
      <c r="I27" s="2">
        <v>30</v>
      </c>
      <c r="J27" s="2" t="s">
        <v>36</v>
      </c>
    </row>
    <row r="28" spans="1:10">
      <c r="A28" s="2" t="s">
        <v>17</v>
      </c>
      <c r="B28" s="2" t="s">
        <v>18</v>
      </c>
      <c r="C28" s="2">
        <v>1444612</v>
      </c>
      <c r="D28" s="2" t="s">
        <v>34</v>
      </c>
      <c r="E28" s="3" t="s">
        <v>20</v>
      </c>
      <c r="F28" s="3" t="s">
        <v>21</v>
      </c>
      <c r="G28" s="2" t="s">
        <v>37</v>
      </c>
      <c r="H28" s="2">
        <v>1</v>
      </c>
      <c r="I28" s="2">
        <v>750</v>
      </c>
      <c r="J28" s="2" t="s">
        <v>38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2024-08-22T07:17:00Z</dcterms:created>
  <dcterms:modified xsi:type="dcterms:W3CDTF">2024-10-24T03:10:44Z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9FADA3AFA6A34FC99CA3D5FDB1F667CC_12</vt:lpwstr>
  </property>
  <property fmtid="{D5CDD505-2E9C-101B-9397-08002B2CF9AE}" pid="3" name="KSOProductBuildVer">
    <vt:lpwstr>2052-12.1.0.18608</vt:lpwstr>
  </property>
</Properties>
</file>