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<sst xmlns="http://schemas.openxmlformats.org/spreadsheetml/2006/main" count="647" uniqueCount="69">
  <si>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</si>
  <si>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</si>
  <si>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</si>
  <si>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</si>
  <si>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</si>
  <si>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</si>
  <si>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</si>
  <si>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</si>
  <si>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</si>
  <si>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5-9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</si>
  <si>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</si>
  <si>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</si>
  <si>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</si>
  <si>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</si>
  <si>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</si>
  <si>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</si>
  <si>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B7907A8</t>
  </si>
  <si>
    <t>25 SM</t>
  </si>
  <si>
    <t>DEFACTO PERAKENDE TİC.A.Ş. DEPO Organize San. Bölgesi 6.Depo Kazım Karabekir Mah. Cumhuriyet Cad. Tekirdağ/Çerkezköy Tel:0090 282 758 11 34-35</t>
  </si>
  <si>
    <t>30.12.2024</t>
  </si>
  <si>
    <t>KR1 - KARMA</t>
  </si>
  <si>
    <t>B7907A8YDAA</t>
  </si>
  <si>
    <t>TURKEY</t>
  </si>
  <si>
    <t>EGYPT</t>
  </si>
  <si>
    <t>18.11.2024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</si>
  <si>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</si>
  <si>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</si>
  <si>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</si>
  <si>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</si>
  <si>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</si>
  <si>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</si>
  <si>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</si>
  <si>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</si>
  <si>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</si>
  <si>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</si>
  <si>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</si>
  <si>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</si>
  <si>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</si>
  <si>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</si>
  <si>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</si>
  <si>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SAUDI ARABIA</t>
  </si>
  <si>
    <t>KAZAKHSTAN</t>
  </si>
  <si>
    <t>B7907A8KZKAA5/9Y</t>
  </si>
  <si>
    <t>İSTANBUL DEPO</t>
  </si>
  <si>
    <t>B7907A8ECOMMPA5/9Y</t>
  </si>
  <si>
    <t>ECOM MP</t>
  </si>
  <si>
    <t>B7907A8ECOMA5/9Y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</si>
  <si>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</si>
  <si>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</si>
  <si>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</si>
  <si>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</si>
  <si>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</si>
  <si>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</si>
  <si>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</si>
  <si>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</si>
  <si>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</si>
  <si>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</si>
  <si>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</si>
  <si>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</si>
  <si>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</si>
  <si>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</si>
  <si>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</si>
  <si>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</si>
  <si>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</si>
  <si>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</si>
  <si>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</t>
  </si>
  <si>
    <t>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</si>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</sst>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0" xfId="0" applyNumberFormat="1" applyFont="1" applyFill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3.0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5">
      <c r="A3" s="3" t="s">
        <v>16</v>
      </c>
      <c r="B3" s="3" t="s">
        <v>17</v>
      </c>
      <c r="C3" s="3">
        <v>1444615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764</v>
      </c>
      <c r="M3" s="3">
        <v>2292</v>
      </c>
      <c r="N3" s="3">
        <v>0</v>
      </c>
      <c r="O3" s="3">
        <v>0</v>
      </c>
    </row>
    <row r="4" spans="1:15">
      <c r="A4" s="3" t="s">
        <v>16</v>
      </c>
      <c r="B4" s="3" t="s">
        <v>17</v>
      </c>
      <c r="C4" s="3">
        <v>1444199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18</v>
      </c>
      <c r="M4" s="3">
        <v>54</v>
      </c>
      <c r="N4" s="3">
        <v>0</v>
      </c>
      <c r="O4" s="3">
        <v>0</v>
      </c>
    </row>
    <row r="5" spans="1:15">
      <c r="A5" s="3" t="s">
        <v>16</v>
      </c>
      <c r="B5" s="3" t="s">
        <v>17</v>
      </c>
      <c r="C5" s="3">
        <v>1444200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21</v>
      </c>
      <c r="M5" s="3">
        <v>63</v>
      </c>
      <c r="N5" s="3">
        <v>0</v>
      </c>
      <c r="O5" s="3">
        <v>0</v>
      </c>
    </row>
    <row r="6" spans="1:15">
      <c r="A6" s="3" t="s">
        <v>16</v>
      </c>
      <c r="B6" s="3" t="s">
        <v>17</v>
      </c>
      <c r="C6" s="3">
        <v>1444201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11</v>
      </c>
      <c r="M6" s="3">
        <v>33</v>
      </c>
      <c r="N6" s="3">
        <v>0</v>
      </c>
      <c r="O6" s="3">
        <v>0</v>
      </c>
    </row>
    <row r="7" spans="1:15">
      <c r="A7" s="3" t="s">
        <v>16</v>
      </c>
      <c r="B7" s="3" t="s">
        <v>17</v>
      </c>
      <c r="C7" s="3">
        <v>1444202</v>
      </c>
      <c r="D7" s="3" t="s">
        <v>27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27</v>
      </c>
      <c r="L7" s="3">
        <v>15</v>
      </c>
      <c r="M7" s="3">
        <v>45</v>
      </c>
      <c r="N7" s="3">
        <v>0</v>
      </c>
      <c r="O7" s="3">
        <v>0</v>
      </c>
    </row>
    <row r="8" spans="1:15">
      <c r="A8" s="3" t="s">
        <v>16</v>
      </c>
      <c r="B8" s="3" t="s">
        <v>17</v>
      </c>
      <c r="C8" s="3">
        <v>1444203</v>
      </c>
      <c r="D8" s="3" t="s">
        <v>28</v>
      </c>
      <c r="E8" s="4" t="s">
        <v>24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28</v>
      </c>
      <c r="L8" s="3">
        <v>4</v>
      </c>
      <c r="M8" s="3">
        <v>12</v>
      </c>
      <c r="N8" s="3">
        <v>0</v>
      </c>
      <c r="O8" s="3">
        <v>0</v>
      </c>
    </row>
    <row r="9" spans="1:15">
      <c r="A9" s="3" t="s">
        <v>16</v>
      </c>
      <c r="B9" s="3" t="s">
        <v>17</v>
      </c>
      <c r="C9" s="3">
        <v>1444204</v>
      </c>
      <c r="D9" s="3" t="s">
        <v>29</v>
      </c>
      <c r="E9" s="4" t="s">
        <v>24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29</v>
      </c>
      <c r="L9" s="3">
        <v>3</v>
      </c>
      <c r="M9" s="3">
        <v>9</v>
      </c>
      <c r="N9" s="3">
        <v>0</v>
      </c>
      <c r="O9" s="3">
        <v>0</v>
      </c>
    </row>
    <row r="10" spans="1:15">
      <c r="A10" s="3" t="s">
        <v>16</v>
      </c>
      <c r="B10" s="3" t="s">
        <v>17</v>
      </c>
      <c r="C10" s="3">
        <v>1444205</v>
      </c>
      <c r="D10" s="3" t="s">
        <v>30</v>
      </c>
      <c r="E10" s="4" t="s">
        <v>24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30</v>
      </c>
      <c r="L10" s="3">
        <v>7</v>
      </c>
      <c r="M10" s="3">
        <v>21</v>
      </c>
      <c r="N10" s="3">
        <v>0</v>
      </c>
      <c r="O10" s="3">
        <v>0</v>
      </c>
    </row>
    <row r="11" spans="1:15">
      <c r="A11" s="3" t="s">
        <v>16</v>
      </c>
      <c r="B11" s="3" t="s">
        <v>17</v>
      </c>
      <c r="C11" s="3">
        <v>1444206</v>
      </c>
      <c r="D11" s="3" t="s">
        <v>31</v>
      </c>
      <c r="E11" s="4" t="s">
        <v>24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31</v>
      </c>
      <c r="L11" s="3">
        <v>10</v>
      </c>
      <c r="M11" s="3">
        <v>30</v>
      </c>
      <c r="N11" s="3">
        <v>0</v>
      </c>
      <c r="O11" s="3">
        <v>0</v>
      </c>
    </row>
    <row r="12" spans="1:15">
      <c r="A12" s="3" t="s">
        <v>16</v>
      </c>
      <c r="B12" s="3" t="s">
        <v>17</v>
      </c>
      <c r="C12" s="3">
        <v>1444207</v>
      </c>
      <c r="D12" s="3" t="s">
        <v>32</v>
      </c>
      <c r="E12" s="4" t="s">
        <v>24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32</v>
      </c>
      <c r="L12" s="3">
        <v>1</v>
      </c>
      <c r="M12" s="3">
        <v>3</v>
      </c>
      <c r="N12" s="3">
        <v>0</v>
      </c>
      <c r="O12" s="3">
        <v>0</v>
      </c>
    </row>
    <row r="13" spans="1:15">
      <c r="A13" s="3" t="s">
        <v>16</v>
      </c>
      <c r="B13" s="3" t="s">
        <v>17</v>
      </c>
      <c r="C13" s="3">
        <v>1444208</v>
      </c>
      <c r="D13" s="3" t="s">
        <v>33</v>
      </c>
      <c r="E13" s="4" t="s">
        <v>24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33</v>
      </c>
      <c r="L13" s="3">
        <v>6</v>
      </c>
      <c r="M13" s="3">
        <v>18</v>
      </c>
      <c r="N13" s="3">
        <v>0</v>
      </c>
      <c r="O13" s="3">
        <v>0</v>
      </c>
    </row>
    <row r="14" spans="1:15">
      <c r="A14" s="3" t="s">
        <v>16</v>
      </c>
      <c r="B14" s="3" t="s">
        <v>17</v>
      </c>
      <c r="C14" s="3">
        <v>1444209</v>
      </c>
      <c r="D14" s="3" t="s">
        <v>34</v>
      </c>
      <c r="E14" s="4" t="s">
        <v>24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34</v>
      </c>
      <c r="L14" s="3">
        <v>27</v>
      </c>
      <c r="M14" s="3">
        <v>81</v>
      </c>
      <c r="N14" s="3">
        <v>0</v>
      </c>
      <c r="O14" s="3">
        <v>0</v>
      </c>
    </row>
    <row r="15" spans="1:15">
      <c r="A15" s="3" t="s">
        <v>16</v>
      </c>
      <c r="B15" s="3" t="s">
        <v>17</v>
      </c>
      <c r="C15" s="3">
        <v>1444210</v>
      </c>
      <c r="D15" s="3" t="s">
        <v>35</v>
      </c>
      <c r="E15" s="4" t="s">
        <v>24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35</v>
      </c>
      <c r="L15" s="3">
        <v>10</v>
      </c>
      <c r="M15" s="3">
        <v>30</v>
      </c>
      <c r="N15" s="3">
        <v>0</v>
      </c>
      <c r="O15" s="3">
        <v>0</v>
      </c>
    </row>
    <row r="16" spans="1:15">
      <c r="A16" s="3" t="s">
        <v>16</v>
      </c>
      <c r="B16" s="3" t="s">
        <v>17</v>
      </c>
      <c r="C16" s="3">
        <v>1444212</v>
      </c>
      <c r="D16" s="3" t="s">
        <v>36</v>
      </c>
      <c r="E16" s="4" t="s">
        <v>24</v>
      </c>
      <c r="F16" s="4" t="s">
        <v>20</v>
      </c>
      <c r="G16" s="3" t="s">
        <v>21</v>
      </c>
      <c r="H16" s="3">
        <v>1</v>
      </c>
      <c r="I16" s="3">
        <v>3</v>
      </c>
      <c r="J16" s="3">
        <v>3</v>
      </c>
      <c r="K16" s="3" t="s">
        <v>36</v>
      </c>
      <c r="L16" s="3">
        <v>1</v>
      </c>
      <c r="M16" s="3">
        <v>3</v>
      </c>
      <c r="N16" s="3">
        <v>0</v>
      </c>
      <c r="O16" s="3">
        <v>0</v>
      </c>
    </row>
    <row r="17" spans="1:15">
      <c r="A17" s="3" t="s">
        <v>16</v>
      </c>
      <c r="B17" s="3" t="s">
        <v>17</v>
      </c>
      <c r="C17" s="3">
        <v>1444214</v>
      </c>
      <c r="D17" s="3" t="s">
        <v>37</v>
      </c>
      <c r="E17" s="4" t="s">
        <v>24</v>
      </c>
      <c r="F17" s="4" t="s">
        <v>20</v>
      </c>
      <c r="G17" s="3" t="s">
        <v>21</v>
      </c>
      <c r="H17" s="3">
        <v>1</v>
      </c>
      <c r="I17" s="3">
        <v>3</v>
      </c>
      <c r="J17" s="3">
        <v>3</v>
      </c>
      <c r="K17" s="3" t="s">
        <v>37</v>
      </c>
      <c r="L17" s="3">
        <v>5</v>
      </c>
      <c r="M17" s="3">
        <v>15</v>
      </c>
      <c r="N17" s="3">
        <v>0</v>
      </c>
      <c r="O17" s="3">
        <v>0</v>
      </c>
    </row>
    <row r="18" spans="1:15">
      <c r="A18" s="3" t="s">
        <v>16</v>
      </c>
      <c r="B18" s="3" t="s">
        <v>17</v>
      </c>
      <c r="C18" s="3">
        <v>1444217</v>
      </c>
      <c r="D18" s="3" t="s">
        <v>38</v>
      </c>
      <c r="E18" s="4" t="s">
        <v>24</v>
      </c>
      <c r="F18" s="4" t="s">
        <v>20</v>
      </c>
      <c r="G18" s="3" t="s">
        <v>21</v>
      </c>
      <c r="H18" s="3">
        <v>1</v>
      </c>
      <c r="I18" s="3">
        <v>3</v>
      </c>
      <c r="J18" s="3">
        <v>3</v>
      </c>
      <c r="K18" s="3" t="s">
        <v>38</v>
      </c>
      <c r="L18" s="3">
        <v>5</v>
      </c>
      <c r="M18" s="3">
        <v>15</v>
      </c>
      <c r="N18" s="3">
        <v>0</v>
      </c>
      <c r="O18" s="3">
        <v>0</v>
      </c>
    </row>
    <row r="19" spans="1:15">
      <c r="A19" s="3" t="s">
        <v>16</v>
      </c>
      <c r="B19" s="3" t="s">
        <v>17</v>
      </c>
      <c r="C19" s="3">
        <v>1444219</v>
      </c>
      <c r="D19" s="3" t="s">
        <v>39</v>
      </c>
      <c r="E19" s="4" t="s">
        <v>24</v>
      </c>
      <c r="F19" s="4" t="s">
        <v>20</v>
      </c>
      <c r="G19" s="3" t="s">
        <v>21</v>
      </c>
      <c r="H19" s="3">
        <v>1</v>
      </c>
      <c r="I19" s="3">
        <v>3</v>
      </c>
      <c r="J19" s="3">
        <v>3</v>
      </c>
      <c r="K19" s="3" t="s">
        <v>39</v>
      </c>
      <c r="L19" s="3">
        <v>5</v>
      </c>
      <c r="M19" s="3">
        <v>15</v>
      </c>
      <c r="N19" s="3">
        <v>0</v>
      </c>
      <c r="O19" s="3">
        <v>0</v>
      </c>
    </row>
    <row r="20" spans="1:15">
      <c r="A20" s="3" t="s">
        <v>16</v>
      </c>
      <c r="B20" s="3" t="s">
        <v>17</v>
      </c>
      <c r="C20" s="3">
        <v>1444221</v>
      </c>
      <c r="D20" s="3" t="s">
        <v>40</v>
      </c>
      <c r="E20" s="4" t="s">
        <v>24</v>
      </c>
      <c r="F20" s="4" t="s">
        <v>20</v>
      </c>
      <c r="G20" s="3" t="s">
        <v>21</v>
      </c>
      <c r="H20" s="3">
        <v>1</v>
      </c>
      <c r="I20" s="3">
        <v>3</v>
      </c>
      <c r="J20" s="3">
        <v>3</v>
      </c>
      <c r="K20" s="3" t="s">
        <v>40</v>
      </c>
      <c r="L20" s="3">
        <v>5</v>
      </c>
      <c r="M20" s="3">
        <v>15</v>
      </c>
      <c r="N20" s="3">
        <v>0</v>
      </c>
      <c r="O20" s="3">
        <v>0</v>
      </c>
    </row>
    <row r="21" spans="1:15">
      <c r="A21" s="3" t="s">
        <v>16</v>
      </c>
      <c r="B21" s="3" t="s">
        <v>17</v>
      </c>
      <c r="C21" s="3">
        <v>1444224</v>
      </c>
      <c r="D21" s="3" t="s">
        <v>41</v>
      </c>
      <c r="E21" s="4" t="s">
        <v>24</v>
      </c>
      <c r="F21" s="4" t="s">
        <v>20</v>
      </c>
      <c r="G21" s="3" t="s">
        <v>42</v>
      </c>
      <c r="H21" s="3">
        <v>1</v>
      </c>
      <c r="I21" s="3">
        <v>3</v>
      </c>
      <c r="J21" s="3">
        <v>3</v>
      </c>
      <c r="K21" s="3" t="s">
        <v>41</v>
      </c>
      <c r="L21" s="3">
        <v>80</v>
      </c>
      <c r="M21" s="3">
        <v>240</v>
      </c>
      <c r="N21" s="3">
        <v>0</v>
      </c>
      <c r="O21" s="3">
        <v>0</v>
      </c>
    </row>
    <row r="22" spans="1:15">
      <c r="A22" s="3" t="s">
        <v>16</v>
      </c>
      <c r="B22" s="3" t="s">
        <v>17</v>
      </c>
      <c r="C22" s="3">
        <v>1444227</v>
      </c>
      <c r="D22" s="3" t="s">
        <v>43</v>
      </c>
      <c r="E22" s="4" t="s">
        <v>24</v>
      </c>
      <c r="F22" s="4" t="s">
        <v>20</v>
      </c>
      <c r="G22" s="3" t="s">
        <v>44</v>
      </c>
      <c r="H22" s="3">
        <v>1</v>
      </c>
      <c r="I22" s="3">
        <v>3</v>
      </c>
      <c r="J22" s="3">
        <v>3</v>
      </c>
      <c r="K22" s="3" t="s">
        <v>45</v>
      </c>
      <c r="L22" s="3">
        <v>25</v>
      </c>
      <c r="M22" s="3">
        <v>75</v>
      </c>
      <c r="N22" s="3">
        <v>0</v>
      </c>
      <c r="O22" s="3">
        <v>0</v>
      </c>
    </row>
    <row r="23" spans="1:15">
      <c r="A23" s="3" t="s">
        <v>16</v>
      </c>
      <c r="B23" s="3" t="s">
        <v>17</v>
      </c>
      <c r="C23" s="3">
        <v>1444616</v>
      </c>
      <c r="D23" s="3" t="s">
        <v>43</v>
      </c>
      <c r="E23" s="4" t="s">
        <v>19</v>
      </c>
      <c r="F23" s="4" t="s">
        <v>20</v>
      </c>
      <c r="G23" s="3" t="s">
        <v>46</v>
      </c>
      <c r="H23" s="3">
        <v>1</v>
      </c>
      <c r="I23" s="3">
        <v>3</v>
      </c>
      <c r="J23" s="3">
        <v>3</v>
      </c>
      <c r="K23" s="3" t="s">
        <v>47</v>
      </c>
      <c r="L23" s="3">
        <v>134</v>
      </c>
      <c r="M23" s="3">
        <v>402</v>
      </c>
      <c r="N23" s="3">
        <v>0</v>
      </c>
      <c r="O23" s="3">
        <v>0</v>
      </c>
    </row>
    <row r="26" spans="1:40">
      <c r="A26" s="2" t="s">
        <v>48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</row>
    <row r="27" spans="1:40">
      <c r="A27" s="2" t="s">
        <v>1</v>
      </c>
      <c r="B27" s="2" t="s">
        <v>2</v>
      </c>
      <c r="C27" s="2" t="s">
        <v>3</v>
      </c>
      <c r="D27" s="2" t="s">
        <v>4</v>
      </c>
      <c r="E27" s="2" t="s">
        <v>5</v>
      </c>
      <c r="F27" s="2" t="s">
        <v>6</v>
      </c>
      <c r="G27" s="2" t="s">
        <v>7</v>
      </c>
      <c r="H27" s="2" t="s">
        <v>8</v>
      </c>
      <c r="I27" s="2" t="s">
        <v>9</v>
      </c>
      <c r="J27" s="2" t="s">
        <v>11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</row>
    <row r="28" spans="1:10">
      <c r="A28" s="3" t="s">
        <v>16</v>
      </c>
      <c r="B28" s="3" t="s">
        <v>17</v>
      </c>
      <c r="C28" s="3">
        <v>1444615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2292</v>
      </c>
      <c r="J28" s="3" t="s">
        <v>22</v>
      </c>
    </row>
    <row r="29" spans="1:10">
      <c r="A29" s="3" t="s">
        <v>16</v>
      </c>
      <c r="B29" s="3" t="s">
        <v>17</v>
      </c>
      <c r="C29" s="3">
        <v>1444199</v>
      </c>
      <c r="D29" s="3" t="s">
        <v>23</v>
      </c>
      <c r="E29" s="4" t="s">
        <v>24</v>
      </c>
      <c r="F29" s="4" t="s">
        <v>20</v>
      </c>
      <c r="G29" s="3" t="s">
        <v>21</v>
      </c>
      <c r="H29" s="3">
        <v>1</v>
      </c>
      <c r="I29" s="3">
        <v>54</v>
      </c>
      <c r="J29" s="3" t="s">
        <v>23</v>
      </c>
    </row>
    <row r="30" spans="1:10">
      <c r="A30" s="3" t="s">
        <v>16</v>
      </c>
      <c r="B30" s="3" t="s">
        <v>17</v>
      </c>
      <c r="C30" s="3">
        <v>1444200</v>
      </c>
      <c r="D30" s="3" t="s">
        <v>25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63</v>
      </c>
      <c r="J30" s="3" t="s">
        <v>25</v>
      </c>
    </row>
    <row r="31" spans="1:10">
      <c r="A31" s="3" t="s">
        <v>16</v>
      </c>
      <c r="B31" s="3" t="s">
        <v>17</v>
      </c>
      <c r="C31" s="3">
        <v>1444201</v>
      </c>
      <c r="D31" s="3" t="s">
        <v>26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33</v>
      </c>
      <c r="J31" s="3" t="s">
        <v>26</v>
      </c>
    </row>
    <row r="32" spans="1:10">
      <c r="A32" s="3" t="s">
        <v>16</v>
      </c>
      <c r="B32" s="3" t="s">
        <v>17</v>
      </c>
      <c r="C32" s="3">
        <v>1444202</v>
      </c>
      <c r="D32" s="3" t="s">
        <v>27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45</v>
      </c>
      <c r="J32" s="3" t="s">
        <v>27</v>
      </c>
    </row>
    <row r="33" spans="1:10">
      <c r="A33" s="3" t="s">
        <v>16</v>
      </c>
      <c r="B33" s="3" t="s">
        <v>17</v>
      </c>
      <c r="C33" s="3">
        <v>1444203</v>
      </c>
      <c r="D33" s="3" t="s">
        <v>28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12</v>
      </c>
      <c r="J33" s="3" t="s">
        <v>28</v>
      </c>
    </row>
    <row r="34" spans="1:10">
      <c r="A34" s="3" t="s">
        <v>16</v>
      </c>
      <c r="B34" s="3" t="s">
        <v>17</v>
      </c>
      <c r="C34" s="3">
        <v>1444204</v>
      </c>
      <c r="D34" s="3" t="s">
        <v>29</v>
      </c>
      <c r="E34" s="4" t="s">
        <v>24</v>
      </c>
      <c r="F34" s="4" t="s">
        <v>20</v>
      </c>
      <c r="G34" s="3" t="s">
        <v>21</v>
      </c>
      <c r="H34" s="3">
        <v>1</v>
      </c>
      <c r="I34" s="3">
        <v>9</v>
      </c>
      <c r="J34" s="3" t="s">
        <v>29</v>
      </c>
    </row>
    <row r="35" spans="1:10">
      <c r="A35" s="3" t="s">
        <v>16</v>
      </c>
      <c r="B35" s="3" t="s">
        <v>17</v>
      </c>
      <c r="C35" s="3">
        <v>1444205</v>
      </c>
      <c r="D35" s="3" t="s">
        <v>30</v>
      </c>
      <c r="E35" s="4" t="s">
        <v>24</v>
      </c>
      <c r="F35" s="4" t="s">
        <v>20</v>
      </c>
      <c r="G35" s="3" t="s">
        <v>21</v>
      </c>
      <c r="H35" s="3">
        <v>1</v>
      </c>
      <c r="I35" s="3">
        <v>21</v>
      </c>
      <c r="J35" s="3" t="s">
        <v>30</v>
      </c>
    </row>
    <row r="36" spans="1:10">
      <c r="A36" s="3" t="s">
        <v>16</v>
      </c>
      <c r="B36" s="3" t="s">
        <v>17</v>
      </c>
      <c r="C36" s="3">
        <v>1444206</v>
      </c>
      <c r="D36" s="3" t="s">
        <v>31</v>
      </c>
      <c r="E36" s="4" t="s">
        <v>24</v>
      </c>
      <c r="F36" s="4" t="s">
        <v>20</v>
      </c>
      <c r="G36" s="3" t="s">
        <v>21</v>
      </c>
      <c r="H36" s="3">
        <v>1</v>
      </c>
      <c r="I36" s="3">
        <v>30</v>
      </c>
      <c r="J36" s="3" t="s">
        <v>31</v>
      </c>
    </row>
    <row r="37" spans="1:10">
      <c r="A37" s="3" t="s">
        <v>16</v>
      </c>
      <c r="B37" s="3" t="s">
        <v>17</v>
      </c>
      <c r="C37" s="3">
        <v>1444207</v>
      </c>
      <c r="D37" s="3" t="s">
        <v>32</v>
      </c>
      <c r="E37" s="4" t="s">
        <v>24</v>
      </c>
      <c r="F37" s="4" t="s">
        <v>20</v>
      </c>
      <c r="G37" s="3" t="s">
        <v>21</v>
      </c>
      <c r="H37" s="3">
        <v>1</v>
      </c>
      <c r="I37" s="3">
        <v>3</v>
      </c>
      <c r="J37" s="3" t="s">
        <v>32</v>
      </c>
    </row>
    <row r="38" spans="1:10">
      <c r="A38" s="3" t="s">
        <v>16</v>
      </c>
      <c r="B38" s="3" t="s">
        <v>17</v>
      </c>
      <c r="C38" s="3">
        <v>1444208</v>
      </c>
      <c r="D38" s="3" t="s">
        <v>33</v>
      </c>
      <c r="E38" s="4" t="s">
        <v>24</v>
      </c>
      <c r="F38" s="4" t="s">
        <v>20</v>
      </c>
      <c r="G38" s="3" t="s">
        <v>21</v>
      </c>
      <c r="H38" s="3">
        <v>1</v>
      </c>
      <c r="I38" s="3">
        <v>18</v>
      </c>
      <c r="J38" s="3" t="s">
        <v>33</v>
      </c>
    </row>
    <row r="39" spans="1:10">
      <c r="A39" s="3" t="s">
        <v>16</v>
      </c>
      <c r="B39" s="3" t="s">
        <v>17</v>
      </c>
      <c r="C39" s="3">
        <v>1444209</v>
      </c>
      <c r="D39" s="3" t="s">
        <v>34</v>
      </c>
      <c r="E39" s="4" t="s">
        <v>24</v>
      </c>
      <c r="F39" s="4" t="s">
        <v>20</v>
      </c>
      <c r="G39" s="3" t="s">
        <v>21</v>
      </c>
      <c r="H39" s="3">
        <v>1</v>
      </c>
      <c r="I39" s="3">
        <v>81</v>
      </c>
      <c r="J39" s="3" t="s">
        <v>34</v>
      </c>
    </row>
    <row r="40" spans="1:10">
      <c r="A40" s="3" t="s">
        <v>16</v>
      </c>
      <c r="B40" s="3" t="s">
        <v>17</v>
      </c>
      <c r="C40" s="3">
        <v>1444210</v>
      </c>
      <c r="D40" s="3" t="s">
        <v>35</v>
      </c>
      <c r="E40" s="4" t="s">
        <v>24</v>
      </c>
      <c r="F40" s="4" t="s">
        <v>20</v>
      </c>
      <c r="G40" s="3" t="s">
        <v>21</v>
      </c>
      <c r="H40" s="3">
        <v>1</v>
      </c>
      <c r="I40" s="3">
        <v>30</v>
      </c>
      <c r="J40" s="3" t="s">
        <v>35</v>
      </c>
    </row>
    <row r="41" spans="1:10">
      <c r="A41" s="3" t="s">
        <v>16</v>
      </c>
      <c r="B41" s="3" t="s">
        <v>17</v>
      </c>
      <c r="C41" s="3">
        <v>1444212</v>
      </c>
      <c r="D41" s="3" t="s">
        <v>36</v>
      </c>
      <c r="E41" s="4" t="s">
        <v>24</v>
      </c>
      <c r="F41" s="4" t="s">
        <v>20</v>
      </c>
      <c r="G41" s="3" t="s">
        <v>21</v>
      </c>
      <c r="H41" s="3">
        <v>1</v>
      </c>
      <c r="I41" s="3">
        <v>3</v>
      </c>
      <c r="J41" s="3" t="s">
        <v>36</v>
      </c>
    </row>
    <row r="42" spans="1:10">
      <c r="A42" s="3" t="s">
        <v>16</v>
      </c>
      <c r="B42" s="3" t="s">
        <v>17</v>
      </c>
      <c r="C42" s="3">
        <v>1444214</v>
      </c>
      <c r="D42" s="3" t="s">
        <v>37</v>
      </c>
      <c r="E42" s="4" t="s">
        <v>24</v>
      </c>
      <c r="F42" s="4" t="s">
        <v>20</v>
      </c>
      <c r="G42" s="3" t="s">
        <v>21</v>
      </c>
      <c r="H42" s="3">
        <v>1</v>
      </c>
      <c r="I42" s="3">
        <v>15</v>
      </c>
      <c r="J42" s="3" t="s">
        <v>37</v>
      </c>
    </row>
    <row r="43" spans="1:10">
      <c r="A43" s="3" t="s">
        <v>16</v>
      </c>
      <c r="B43" s="3" t="s">
        <v>17</v>
      </c>
      <c r="C43" s="3">
        <v>1444217</v>
      </c>
      <c r="D43" s="3" t="s">
        <v>38</v>
      </c>
      <c r="E43" s="4" t="s">
        <v>24</v>
      </c>
      <c r="F43" s="4" t="s">
        <v>20</v>
      </c>
      <c r="G43" s="3" t="s">
        <v>21</v>
      </c>
      <c r="H43" s="3">
        <v>1</v>
      </c>
      <c r="I43" s="3">
        <v>15</v>
      </c>
      <c r="J43" s="3" t="s">
        <v>38</v>
      </c>
    </row>
    <row r="44" spans="1:10">
      <c r="A44" s="3" t="s">
        <v>16</v>
      </c>
      <c r="B44" s="3" t="s">
        <v>17</v>
      </c>
      <c r="C44" s="3">
        <v>1444219</v>
      </c>
      <c r="D44" s="3" t="s">
        <v>39</v>
      </c>
      <c r="E44" s="4" t="s">
        <v>24</v>
      </c>
      <c r="F44" s="4" t="s">
        <v>20</v>
      </c>
      <c r="G44" s="3" t="s">
        <v>21</v>
      </c>
      <c r="H44" s="3">
        <v>1</v>
      </c>
      <c r="I44" s="3">
        <v>15</v>
      </c>
      <c r="J44" s="3" t="s">
        <v>39</v>
      </c>
    </row>
    <row r="45" spans="1:10">
      <c r="A45" s="3" t="s">
        <v>16</v>
      </c>
      <c r="B45" s="3" t="s">
        <v>17</v>
      </c>
      <c r="C45" s="3">
        <v>1444221</v>
      </c>
      <c r="D45" s="3" t="s">
        <v>40</v>
      </c>
      <c r="E45" s="4" t="s">
        <v>24</v>
      </c>
      <c r="F45" s="4" t="s">
        <v>20</v>
      </c>
      <c r="G45" s="3" t="s">
        <v>21</v>
      </c>
      <c r="H45" s="3">
        <v>1</v>
      </c>
      <c r="I45" s="3">
        <v>15</v>
      </c>
      <c r="J45" s="3" t="s">
        <v>40</v>
      </c>
    </row>
    <row r="46" spans="1:10">
      <c r="A46" s="3" t="s">
        <v>16</v>
      </c>
      <c r="B46" s="3" t="s">
        <v>17</v>
      </c>
      <c r="C46" s="3">
        <v>1444224</v>
      </c>
      <c r="D46" s="3" t="s">
        <v>41</v>
      </c>
      <c r="E46" s="4" t="s">
        <v>24</v>
      </c>
      <c r="F46" s="4" t="s">
        <v>20</v>
      </c>
      <c r="G46" s="3" t="s">
        <v>42</v>
      </c>
      <c r="H46" s="3">
        <v>1</v>
      </c>
      <c r="I46" s="3">
        <v>240</v>
      </c>
      <c r="J46" s="3" t="s">
        <v>41</v>
      </c>
    </row>
    <row r="47" spans="1:10">
      <c r="A47" s="3" t="s">
        <v>16</v>
      </c>
      <c r="B47" s="3" t="s">
        <v>17</v>
      </c>
      <c r="C47" s="3">
        <v>1444227</v>
      </c>
      <c r="D47" s="3" t="s">
        <v>43</v>
      </c>
      <c r="E47" s="4" t="s">
        <v>24</v>
      </c>
      <c r="F47" s="4" t="s">
        <v>20</v>
      </c>
      <c r="G47" s="3" t="s">
        <v>44</v>
      </c>
      <c r="H47" s="3">
        <v>1</v>
      </c>
      <c r="I47" s="3">
        <v>75</v>
      </c>
      <c r="J47" s="3" t="s">
        <v>45</v>
      </c>
    </row>
    <row r="48" spans="1:10">
      <c r="A48" s="3" t="s">
        <v>16</v>
      </c>
      <c r="B48" s="3" t="s">
        <v>17</v>
      </c>
      <c r="C48" s="3">
        <v>1444616</v>
      </c>
      <c r="D48" s="3" t="s">
        <v>43</v>
      </c>
      <c r="E48" s="4" t="s">
        <v>19</v>
      </c>
      <c r="F48" s="4" t="s">
        <v>20</v>
      </c>
      <c r="G48" s="3" t="s">
        <v>46</v>
      </c>
      <c r="H48" s="3">
        <v>1</v>
      </c>
      <c r="I48" s="3">
        <v>402</v>
      </c>
      <c r="J48" s="3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5"/>
  <sheetViews>
    <sheetView tabSelected="1" topLeftCell="A34" workbookViewId="0">
      <selection activeCell="J52" sqref="J52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6.7181818181818" customWidth="1"/>
    <col min="7" max="7" width="23.0636363636364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51</v>
      </c>
      <c r="C2" s="2" t="s">
        <v>52</v>
      </c>
      <c r="D2" s="2" t="s">
        <v>4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9</v>
      </c>
      <c r="J2" s="2" t="s">
        <v>57</v>
      </c>
      <c r="K2" s="2" t="s">
        <v>58</v>
      </c>
      <c r="L2" s="2" t="s">
        <v>59</v>
      </c>
      <c r="M2" s="8" t="s">
        <v>60</v>
      </c>
      <c r="N2" s="2" t="s">
        <v>61</v>
      </c>
      <c r="O2" s="2" t="s">
        <v>62</v>
      </c>
      <c r="P2" s="2" t="s">
        <v>63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6">
      <c r="A3" s="3" t="s">
        <v>16</v>
      </c>
      <c r="B3" s="3" t="s">
        <v>17</v>
      </c>
      <c r="C3" s="3">
        <v>1444615</v>
      </c>
      <c r="D3" s="3" t="s">
        <v>18</v>
      </c>
      <c r="E3" s="4" t="s">
        <v>19</v>
      </c>
      <c r="F3" s="4" t="s">
        <v>20</v>
      </c>
      <c r="G3" s="3" t="s">
        <v>21</v>
      </c>
      <c r="H3" s="3">
        <v>1</v>
      </c>
      <c r="I3" s="3">
        <v>3</v>
      </c>
      <c r="J3" s="3">
        <v>3</v>
      </c>
      <c r="K3" s="3" t="s">
        <v>22</v>
      </c>
      <c r="L3" s="3">
        <v>764</v>
      </c>
      <c r="M3" s="9">
        <f>L3*1.03</f>
        <v>786.92</v>
      </c>
      <c r="N3" s="3">
        <v>2292</v>
      </c>
      <c r="O3" s="3">
        <v>0</v>
      </c>
      <c r="P3" s="3">
        <v>0</v>
      </c>
    </row>
    <row r="4" spans="1:16">
      <c r="A4" s="3" t="s">
        <v>16</v>
      </c>
      <c r="B4" s="3" t="s">
        <v>17</v>
      </c>
      <c r="C4" s="3">
        <v>1444199</v>
      </c>
      <c r="D4" s="3" t="s">
        <v>23</v>
      </c>
      <c r="E4" s="4" t="s">
        <v>24</v>
      </c>
      <c r="F4" s="4" t="s">
        <v>20</v>
      </c>
      <c r="G4" s="3" t="s">
        <v>21</v>
      </c>
      <c r="H4" s="3">
        <v>1</v>
      </c>
      <c r="I4" s="3">
        <v>3</v>
      </c>
      <c r="J4" s="3">
        <v>3</v>
      </c>
      <c r="K4" s="3" t="s">
        <v>23</v>
      </c>
      <c r="L4" s="3">
        <v>18</v>
      </c>
      <c r="M4" s="9">
        <f t="shared" ref="M4:M23" si="0">L4*1.03</f>
        <v>18.54</v>
      </c>
      <c r="N4" s="3">
        <v>54</v>
      </c>
      <c r="O4" s="3">
        <v>0</v>
      </c>
      <c r="P4" s="3">
        <v>0</v>
      </c>
    </row>
    <row r="5" spans="1:16">
      <c r="A5" s="3" t="s">
        <v>16</v>
      </c>
      <c r="B5" s="3" t="s">
        <v>17</v>
      </c>
      <c r="C5" s="3">
        <v>1444200</v>
      </c>
      <c r="D5" s="3" t="s">
        <v>25</v>
      </c>
      <c r="E5" s="4" t="s">
        <v>24</v>
      </c>
      <c r="F5" s="4" t="s">
        <v>20</v>
      </c>
      <c r="G5" s="3" t="s">
        <v>21</v>
      </c>
      <c r="H5" s="3">
        <v>1</v>
      </c>
      <c r="I5" s="3">
        <v>3</v>
      </c>
      <c r="J5" s="3">
        <v>3</v>
      </c>
      <c r="K5" s="3" t="s">
        <v>25</v>
      </c>
      <c r="L5" s="3">
        <v>21</v>
      </c>
      <c r="M5" s="9">
        <f t="shared" si="0"/>
        <v>21.63</v>
      </c>
      <c r="N5" s="3">
        <v>63</v>
      </c>
      <c r="O5" s="3">
        <v>0</v>
      </c>
      <c r="P5" s="3">
        <v>0</v>
      </c>
    </row>
    <row r="6" spans="1:16">
      <c r="A6" s="3" t="s">
        <v>16</v>
      </c>
      <c r="B6" s="3" t="s">
        <v>17</v>
      </c>
      <c r="C6" s="3">
        <v>1444201</v>
      </c>
      <c r="D6" s="3" t="s">
        <v>26</v>
      </c>
      <c r="E6" s="4" t="s">
        <v>24</v>
      </c>
      <c r="F6" s="4" t="s">
        <v>20</v>
      </c>
      <c r="G6" s="3" t="s">
        <v>21</v>
      </c>
      <c r="H6" s="3">
        <v>1</v>
      </c>
      <c r="I6" s="3">
        <v>3</v>
      </c>
      <c r="J6" s="3">
        <v>3</v>
      </c>
      <c r="K6" s="3" t="s">
        <v>26</v>
      </c>
      <c r="L6" s="3">
        <v>11</v>
      </c>
      <c r="M6" s="9">
        <f t="shared" si="0"/>
        <v>11.33</v>
      </c>
      <c r="N6" s="3">
        <v>33</v>
      </c>
      <c r="O6" s="3">
        <v>0</v>
      </c>
      <c r="P6" s="3">
        <v>0</v>
      </c>
    </row>
    <row r="7" spans="1:16">
      <c r="A7" s="3" t="s">
        <v>16</v>
      </c>
      <c r="B7" s="3" t="s">
        <v>17</v>
      </c>
      <c r="C7" s="3">
        <v>1444202</v>
      </c>
      <c r="D7" s="3" t="s">
        <v>27</v>
      </c>
      <c r="E7" s="4" t="s">
        <v>24</v>
      </c>
      <c r="F7" s="4" t="s">
        <v>20</v>
      </c>
      <c r="G7" s="3" t="s">
        <v>21</v>
      </c>
      <c r="H7" s="3">
        <v>1</v>
      </c>
      <c r="I7" s="3">
        <v>3</v>
      </c>
      <c r="J7" s="3">
        <v>3</v>
      </c>
      <c r="K7" s="3" t="s">
        <v>27</v>
      </c>
      <c r="L7" s="3">
        <v>15</v>
      </c>
      <c r="M7" s="9">
        <f t="shared" si="0"/>
        <v>15.45</v>
      </c>
      <c r="N7" s="3">
        <v>45</v>
      </c>
      <c r="O7" s="3">
        <v>0</v>
      </c>
      <c r="P7" s="3">
        <v>0</v>
      </c>
    </row>
    <row r="8" spans="1:16">
      <c r="A8" s="3" t="s">
        <v>16</v>
      </c>
      <c r="B8" s="3" t="s">
        <v>17</v>
      </c>
      <c r="C8" s="3">
        <v>1444203</v>
      </c>
      <c r="D8" s="3" t="s">
        <v>28</v>
      </c>
      <c r="E8" s="4" t="s">
        <v>24</v>
      </c>
      <c r="F8" s="4" t="s">
        <v>20</v>
      </c>
      <c r="G8" s="3" t="s">
        <v>21</v>
      </c>
      <c r="H8" s="3">
        <v>1</v>
      </c>
      <c r="I8" s="3">
        <v>3</v>
      </c>
      <c r="J8" s="3">
        <v>3</v>
      </c>
      <c r="K8" s="3" t="s">
        <v>28</v>
      </c>
      <c r="L8" s="3">
        <v>4</v>
      </c>
      <c r="M8" s="9">
        <f t="shared" si="0"/>
        <v>4.12</v>
      </c>
      <c r="N8" s="3">
        <v>12</v>
      </c>
      <c r="O8" s="3">
        <v>0</v>
      </c>
      <c r="P8" s="3">
        <v>0</v>
      </c>
    </row>
    <row r="9" spans="1:16">
      <c r="A9" s="3" t="s">
        <v>16</v>
      </c>
      <c r="B9" s="3" t="s">
        <v>17</v>
      </c>
      <c r="C9" s="3">
        <v>1444204</v>
      </c>
      <c r="D9" s="3" t="s">
        <v>29</v>
      </c>
      <c r="E9" s="4" t="s">
        <v>24</v>
      </c>
      <c r="F9" s="4" t="s">
        <v>20</v>
      </c>
      <c r="G9" s="3" t="s">
        <v>21</v>
      </c>
      <c r="H9" s="3">
        <v>1</v>
      </c>
      <c r="I9" s="3">
        <v>3</v>
      </c>
      <c r="J9" s="3">
        <v>3</v>
      </c>
      <c r="K9" s="3" t="s">
        <v>29</v>
      </c>
      <c r="L9" s="3">
        <v>3</v>
      </c>
      <c r="M9" s="9">
        <f t="shared" si="0"/>
        <v>3.09</v>
      </c>
      <c r="N9" s="3">
        <v>9</v>
      </c>
      <c r="O9" s="3">
        <v>0</v>
      </c>
      <c r="P9" s="3">
        <v>0</v>
      </c>
    </row>
    <row r="10" spans="1:16">
      <c r="A10" s="3" t="s">
        <v>16</v>
      </c>
      <c r="B10" s="3" t="s">
        <v>17</v>
      </c>
      <c r="C10" s="3">
        <v>1444205</v>
      </c>
      <c r="D10" s="3" t="s">
        <v>30</v>
      </c>
      <c r="E10" s="4" t="s">
        <v>24</v>
      </c>
      <c r="F10" s="4" t="s">
        <v>20</v>
      </c>
      <c r="G10" s="3" t="s">
        <v>21</v>
      </c>
      <c r="H10" s="3">
        <v>1</v>
      </c>
      <c r="I10" s="3">
        <v>3</v>
      </c>
      <c r="J10" s="3">
        <v>3</v>
      </c>
      <c r="K10" s="3" t="s">
        <v>30</v>
      </c>
      <c r="L10" s="3">
        <v>7</v>
      </c>
      <c r="M10" s="9">
        <f t="shared" si="0"/>
        <v>7.21</v>
      </c>
      <c r="N10" s="3">
        <v>21</v>
      </c>
      <c r="O10" s="3">
        <v>0</v>
      </c>
      <c r="P10" s="3">
        <v>0</v>
      </c>
    </row>
    <row r="11" spans="1:16">
      <c r="A11" s="3" t="s">
        <v>16</v>
      </c>
      <c r="B11" s="3" t="s">
        <v>17</v>
      </c>
      <c r="C11" s="3">
        <v>1444206</v>
      </c>
      <c r="D11" s="3" t="s">
        <v>31</v>
      </c>
      <c r="E11" s="4" t="s">
        <v>24</v>
      </c>
      <c r="F11" s="4" t="s">
        <v>20</v>
      </c>
      <c r="G11" s="3" t="s">
        <v>21</v>
      </c>
      <c r="H11" s="3">
        <v>1</v>
      </c>
      <c r="I11" s="3">
        <v>3</v>
      </c>
      <c r="J11" s="3">
        <v>3</v>
      </c>
      <c r="K11" s="3" t="s">
        <v>31</v>
      </c>
      <c r="L11" s="3">
        <v>10</v>
      </c>
      <c r="M11" s="9">
        <f t="shared" si="0"/>
        <v>10.3</v>
      </c>
      <c r="N11" s="3">
        <v>30</v>
      </c>
      <c r="O11" s="3">
        <v>0</v>
      </c>
      <c r="P11" s="3">
        <v>0</v>
      </c>
    </row>
    <row r="12" spans="1:16">
      <c r="A12" s="3" t="s">
        <v>16</v>
      </c>
      <c r="B12" s="3" t="s">
        <v>17</v>
      </c>
      <c r="C12" s="3">
        <v>1444207</v>
      </c>
      <c r="D12" s="3" t="s">
        <v>32</v>
      </c>
      <c r="E12" s="4" t="s">
        <v>24</v>
      </c>
      <c r="F12" s="4" t="s">
        <v>20</v>
      </c>
      <c r="G12" s="3" t="s">
        <v>21</v>
      </c>
      <c r="H12" s="3">
        <v>1</v>
      </c>
      <c r="I12" s="3">
        <v>3</v>
      </c>
      <c r="J12" s="3">
        <v>3</v>
      </c>
      <c r="K12" s="3" t="s">
        <v>32</v>
      </c>
      <c r="L12" s="3">
        <v>1</v>
      </c>
      <c r="M12" s="9">
        <f t="shared" si="0"/>
        <v>1.03</v>
      </c>
      <c r="N12" s="3">
        <v>3</v>
      </c>
      <c r="O12" s="3">
        <v>0</v>
      </c>
      <c r="P12" s="3">
        <v>0</v>
      </c>
    </row>
    <row r="13" spans="1:16">
      <c r="A13" s="3" t="s">
        <v>16</v>
      </c>
      <c r="B13" s="3" t="s">
        <v>17</v>
      </c>
      <c r="C13" s="3">
        <v>1444208</v>
      </c>
      <c r="D13" s="3" t="s">
        <v>33</v>
      </c>
      <c r="E13" s="4" t="s">
        <v>24</v>
      </c>
      <c r="F13" s="4" t="s">
        <v>20</v>
      </c>
      <c r="G13" s="3" t="s">
        <v>21</v>
      </c>
      <c r="H13" s="3">
        <v>1</v>
      </c>
      <c r="I13" s="3">
        <v>3</v>
      </c>
      <c r="J13" s="3">
        <v>3</v>
      </c>
      <c r="K13" s="3" t="s">
        <v>33</v>
      </c>
      <c r="L13" s="3">
        <v>6</v>
      </c>
      <c r="M13" s="9">
        <f t="shared" si="0"/>
        <v>6.18</v>
      </c>
      <c r="N13" s="3">
        <v>18</v>
      </c>
      <c r="O13" s="3">
        <v>0</v>
      </c>
      <c r="P13" s="3">
        <v>0</v>
      </c>
    </row>
    <row r="14" spans="1:16">
      <c r="A14" s="3" t="s">
        <v>16</v>
      </c>
      <c r="B14" s="3" t="s">
        <v>17</v>
      </c>
      <c r="C14" s="3">
        <v>1444209</v>
      </c>
      <c r="D14" s="3" t="s">
        <v>34</v>
      </c>
      <c r="E14" s="4" t="s">
        <v>24</v>
      </c>
      <c r="F14" s="4" t="s">
        <v>20</v>
      </c>
      <c r="G14" s="3" t="s">
        <v>21</v>
      </c>
      <c r="H14" s="3">
        <v>1</v>
      </c>
      <c r="I14" s="3">
        <v>3</v>
      </c>
      <c r="J14" s="3">
        <v>3</v>
      </c>
      <c r="K14" s="3" t="s">
        <v>34</v>
      </c>
      <c r="L14" s="3">
        <v>27</v>
      </c>
      <c r="M14" s="9">
        <f t="shared" si="0"/>
        <v>27.81</v>
      </c>
      <c r="N14" s="3">
        <v>81</v>
      </c>
      <c r="O14" s="3">
        <v>0</v>
      </c>
      <c r="P14" s="3">
        <v>0</v>
      </c>
    </row>
    <row r="15" spans="1:16">
      <c r="A15" s="3" t="s">
        <v>16</v>
      </c>
      <c r="B15" s="3" t="s">
        <v>17</v>
      </c>
      <c r="C15" s="3">
        <v>1444210</v>
      </c>
      <c r="D15" s="3" t="s">
        <v>35</v>
      </c>
      <c r="E15" s="4" t="s">
        <v>24</v>
      </c>
      <c r="F15" s="4" t="s">
        <v>20</v>
      </c>
      <c r="G15" s="3" t="s">
        <v>21</v>
      </c>
      <c r="H15" s="3">
        <v>1</v>
      </c>
      <c r="I15" s="3">
        <v>3</v>
      </c>
      <c r="J15" s="3">
        <v>3</v>
      </c>
      <c r="K15" s="3" t="s">
        <v>35</v>
      </c>
      <c r="L15" s="3">
        <v>10</v>
      </c>
      <c r="M15" s="9">
        <f t="shared" si="0"/>
        <v>10.3</v>
      </c>
      <c r="N15" s="3">
        <v>30</v>
      </c>
      <c r="O15" s="3">
        <v>0</v>
      </c>
      <c r="P15" s="3">
        <v>0</v>
      </c>
    </row>
    <row r="16" spans="1:16">
      <c r="A16" s="3" t="s">
        <v>16</v>
      </c>
      <c r="B16" s="3" t="s">
        <v>17</v>
      </c>
      <c r="C16" s="3">
        <v>1444212</v>
      </c>
      <c r="D16" s="3" t="s">
        <v>36</v>
      </c>
      <c r="E16" s="4" t="s">
        <v>24</v>
      </c>
      <c r="F16" s="4" t="s">
        <v>20</v>
      </c>
      <c r="G16" s="3" t="s">
        <v>21</v>
      </c>
      <c r="H16" s="3">
        <v>1</v>
      </c>
      <c r="I16" s="3">
        <v>3</v>
      </c>
      <c r="J16" s="3">
        <v>3</v>
      </c>
      <c r="K16" s="3" t="s">
        <v>36</v>
      </c>
      <c r="L16" s="3">
        <v>1</v>
      </c>
      <c r="M16" s="9">
        <f t="shared" si="0"/>
        <v>1.03</v>
      </c>
      <c r="N16" s="3">
        <v>3</v>
      </c>
      <c r="O16" s="3">
        <v>0</v>
      </c>
      <c r="P16" s="3">
        <v>0</v>
      </c>
    </row>
    <row r="17" spans="1:16">
      <c r="A17" s="3" t="s">
        <v>16</v>
      </c>
      <c r="B17" s="3" t="s">
        <v>17</v>
      </c>
      <c r="C17" s="3">
        <v>1444214</v>
      </c>
      <c r="D17" s="3" t="s">
        <v>37</v>
      </c>
      <c r="E17" s="4" t="s">
        <v>24</v>
      </c>
      <c r="F17" s="4" t="s">
        <v>20</v>
      </c>
      <c r="G17" s="3" t="s">
        <v>21</v>
      </c>
      <c r="H17" s="3">
        <v>1</v>
      </c>
      <c r="I17" s="3">
        <v>3</v>
      </c>
      <c r="J17" s="3">
        <v>3</v>
      </c>
      <c r="K17" s="3" t="s">
        <v>37</v>
      </c>
      <c r="L17" s="3">
        <v>5</v>
      </c>
      <c r="M17" s="9">
        <f t="shared" si="0"/>
        <v>5.15</v>
      </c>
      <c r="N17" s="3">
        <v>15</v>
      </c>
      <c r="O17" s="3">
        <v>0</v>
      </c>
      <c r="P17" s="3">
        <v>0</v>
      </c>
    </row>
    <row r="18" spans="1:16">
      <c r="A18" s="3" t="s">
        <v>16</v>
      </c>
      <c r="B18" s="3" t="s">
        <v>17</v>
      </c>
      <c r="C18" s="3">
        <v>1444217</v>
      </c>
      <c r="D18" s="3" t="s">
        <v>38</v>
      </c>
      <c r="E18" s="4" t="s">
        <v>24</v>
      </c>
      <c r="F18" s="4" t="s">
        <v>20</v>
      </c>
      <c r="G18" s="3" t="s">
        <v>21</v>
      </c>
      <c r="H18" s="3">
        <v>1</v>
      </c>
      <c r="I18" s="3">
        <v>3</v>
      </c>
      <c r="J18" s="3">
        <v>3</v>
      </c>
      <c r="K18" s="3" t="s">
        <v>38</v>
      </c>
      <c r="L18" s="3">
        <v>5</v>
      </c>
      <c r="M18" s="9">
        <f t="shared" si="0"/>
        <v>5.15</v>
      </c>
      <c r="N18" s="3">
        <v>15</v>
      </c>
      <c r="O18" s="3">
        <v>0</v>
      </c>
      <c r="P18" s="3">
        <v>0</v>
      </c>
    </row>
    <row r="19" spans="1:16">
      <c r="A19" s="3" t="s">
        <v>16</v>
      </c>
      <c r="B19" s="3" t="s">
        <v>17</v>
      </c>
      <c r="C19" s="3">
        <v>1444219</v>
      </c>
      <c r="D19" s="3" t="s">
        <v>39</v>
      </c>
      <c r="E19" s="4" t="s">
        <v>24</v>
      </c>
      <c r="F19" s="4" t="s">
        <v>20</v>
      </c>
      <c r="G19" s="3" t="s">
        <v>21</v>
      </c>
      <c r="H19" s="3">
        <v>1</v>
      </c>
      <c r="I19" s="3">
        <v>3</v>
      </c>
      <c r="J19" s="3">
        <v>3</v>
      </c>
      <c r="K19" s="3" t="s">
        <v>39</v>
      </c>
      <c r="L19" s="3">
        <v>5</v>
      </c>
      <c r="M19" s="9">
        <f t="shared" si="0"/>
        <v>5.15</v>
      </c>
      <c r="N19" s="3">
        <v>15</v>
      </c>
      <c r="O19" s="3">
        <v>0</v>
      </c>
      <c r="P19" s="3">
        <v>0</v>
      </c>
    </row>
    <row r="20" spans="1:16">
      <c r="A20" s="3" t="s">
        <v>16</v>
      </c>
      <c r="B20" s="3" t="s">
        <v>17</v>
      </c>
      <c r="C20" s="3">
        <v>1444221</v>
      </c>
      <c r="D20" s="3" t="s">
        <v>40</v>
      </c>
      <c r="E20" s="4" t="s">
        <v>24</v>
      </c>
      <c r="F20" s="4" t="s">
        <v>20</v>
      </c>
      <c r="G20" s="3" t="s">
        <v>21</v>
      </c>
      <c r="H20" s="3">
        <v>1</v>
      </c>
      <c r="I20" s="3">
        <v>3</v>
      </c>
      <c r="J20" s="3">
        <v>3</v>
      </c>
      <c r="K20" s="3" t="s">
        <v>40</v>
      </c>
      <c r="L20" s="3">
        <v>5</v>
      </c>
      <c r="M20" s="9">
        <f t="shared" si="0"/>
        <v>5.15</v>
      </c>
      <c r="N20" s="3">
        <v>15</v>
      </c>
      <c r="O20" s="3">
        <v>0</v>
      </c>
      <c r="P20" s="3">
        <v>0</v>
      </c>
    </row>
    <row r="21" spans="1:16">
      <c r="A21" s="3" t="s">
        <v>16</v>
      </c>
      <c r="B21" s="3" t="s">
        <v>17</v>
      </c>
      <c r="C21" s="3">
        <v>1444224</v>
      </c>
      <c r="D21" s="3" t="s">
        <v>41</v>
      </c>
      <c r="E21" s="4" t="s">
        <v>24</v>
      </c>
      <c r="F21" s="4" t="s">
        <v>20</v>
      </c>
      <c r="G21" s="3" t="s">
        <v>42</v>
      </c>
      <c r="H21" s="3">
        <v>1</v>
      </c>
      <c r="I21" s="3">
        <v>3</v>
      </c>
      <c r="J21" s="3">
        <v>3</v>
      </c>
      <c r="K21" s="3" t="s">
        <v>41</v>
      </c>
      <c r="L21" s="3">
        <v>80</v>
      </c>
      <c r="M21" s="9">
        <f t="shared" si="0"/>
        <v>82.4</v>
      </c>
      <c r="N21" s="3">
        <v>240</v>
      </c>
      <c r="O21" s="3">
        <v>0</v>
      </c>
      <c r="P21" s="3">
        <v>0</v>
      </c>
    </row>
    <row r="22" spans="1:16">
      <c r="A22" s="3" t="s">
        <v>16</v>
      </c>
      <c r="B22" s="3" t="s">
        <v>17</v>
      </c>
      <c r="C22" s="3">
        <v>1444227</v>
      </c>
      <c r="D22" s="3" t="s">
        <v>43</v>
      </c>
      <c r="E22" s="4" t="s">
        <v>24</v>
      </c>
      <c r="F22" s="4" t="s">
        <v>20</v>
      </c>
      <c r="G22" s="3" t="s">
        <v>44</v>
      </c>
      <c r="H22" s="3">
        <v>1</v>
      </c>
      <c r="I22" s="3">
        <v>3</v>
      </c>
      <c r="J22" s="3">
        <v>3</v>
      </c>
      <c r="K22" s="3" t="s">
        <v>45</v>
      </c>
      <c r="L22" s="3">
        <v>25</v>
      </c>
      <c r="M22" s="9">
        <f t="shared" si="0"/>
        <v>25.75</v>
      </c>
      <c r="N22" s="3">
        <v>75</v>
      </c>
      <c r="O22" s="3">
        <v>0</v>
      </c>
      <c r="P22" s="3">
        <v>0</v>
      </c>
    </row>
    <row r="23" spans="1:16">
      <c r="A23" s="3" t="s">
        <v>16</v>
      </c>
      <c r="B23" s="3" t="s">
        <v>17</v>
      </c>
      <c r="C23" s="3">
        <v>1444616</v>
      </c>
      <c r="D23" s="3" t="s">
        <v>43</v>
      </c>
      <c r="E23" s="4" t="s">
        <v>19</v>
      </c>
      <c r="F23" s="4" t="s">
        <v>20</v>
      </c>
      <c r="G23" s="3" t="s">
        <v>46</v>
      </c>
      <c r="H23" s="3">
        <v>1</v>
      </c>
      <c r="I23" s="3">
        <v>3</v>
      </c>
      <c r="J23" s="3">
        <v>3</v>
      </c>
      <c r="K23" s="3" t="s">
        <v>47</v>
      </c>
      <c r="L23" s="3">
        <v>134</v>
      </c>
      <c r="M23" s="9">
        <f t="shared" si="0"/>
        <v>138.02</v>
      </c>
      <c r="N23" s="3">
        <v>402</v>
      </c>
      <c r="O23" s="3">
        <v>0</v>
      </c>
      <c r="P23" s="3">
        <v>0</v>
      </c>
    </row>
    <row r="24" spans="14:14">
      <c r="N24" s="10">
        <f>SUM(N3:N23)</f>
        <v>3471</v>
      </c>
    </row>
    <row r="26" spans="1:41">
      <c r="A26" s="2" t="s">
        <v>64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>
      <c r="A27" s="2" t="s">
        <v>50</v>
      </c>
      <c r="B27" s="2" t="s">
        <v>51</v>
      </c>
      <c r="C27" s="2" t="s">
        <v>52</v>
      </c>
      <c r="D27" s="2" t="s">
        <v>4</v>
      </c>
      <c r="E27" s="2" t="s">
        <v>53</v>
      </c>
      <c r="F27" s="2" t="s">
        <v>54</v>
      </c>
      <c r="G27" s="2" t="s">
        <v>55</v>
      </c>
      <c r="H27" s="2" t="s">
        <v>56</v>
      </c>
      <c r="I27" s="2" t="s">
        <v>9</v>
      </c>
      <c r="J27" s="2" t="s">
        <v>58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10">
      <c r="A28" s="3" t="s">
        <v>16</v>
      </c>
      <c r="B28" s="3" t="s">
        <v>17</v>
      </c>
      <c r="C28" s="3">
        <v>1444615</v>
      </c>
      <c r="D28" s="3" t="s">
        <v>18</v>
      </c>
      <c r="E28" s="4" t="s">
        <v>19</v>
      </c>
      <c r="F28" s="4" t="s">
        <v>20</v>
      </c>
      <c r="G28" s="3" t="s">
        <v>21</v>
      </c>
      <c r="H28" s="3">
        <v>1</v>
      </c>
      <c r="I28" s="3">
        <v>2292</v>
      </c>
      <c r="J28" s="3" t="s">
        <v>22</v>
      </c>
    </row>
    <row r="29" spans="1:10">
      <c r="A29" s="3" t="s">
        <v>16</v>
      </c>
      <c r="B29" s="3" t="s">
        <v>17</v>
      </c>
      <c r="C29" s="3">
        <v>1444199</v>
      </c>
      <c r="D29" s="3" t="s">
        <v>23</v>
      </c>
      <c r="E29" s="4" t="s">
        <v>24</v>
      </c>
      <c r="F29" s="4" t="s">
        <v>20</v>
      </c>
      <c r="G29" s="3" t="s">
        <v>21</v>
      </c>
      <c r="H29" s="3">
        <v>1</v>
      </c>
      <c r="I29" s="3">
        <v>54</v>
      </c>
      <c r="J29" s="3" t="s">
        <v>23</v>
      </c>
    </row>
    <row r="30" spans="1:10">
      <c r="A30" s="3" t="s">
        <v>16</v>
      </c>
      <c r="B30" s="3" t="s">
        <v>17</v>
      </c>
      <c r="C30" s="3">
        <v>1444200</v>
      </c>
      <c r="D30" s="3" t="s">
        <v>25</v>
      </c>
      <c r="E30" s="4" t="s">
        <v>24</v>
      </c>
      <c r="F30" s="4" t="s">
        <v>20</v>
      </c>
      <c r="G30" s="3" t="s">
        <v>21</v>
      </c>
      <c r="H30" s="3">
        <v>1</v>
      </c>
      <c r="I30" s="3">
        <v>63</v>
      </c>
      <c r="J30" s="3" t="s">
        <v>25</v>
      </c>
    </row>
    <row r="31" spans="1:10">
      <c r="A31" s="3" t="s">
        <v>16</v>
      </c>
      <c r="B31" s="3" t="s">
        <v>17</v>
      </c>
      <c r="C31" s="3">
        <v>1444201</v>
      </c>
      <c r="D31" s="3" t="s">
        <v>26</v>
      </c>
      <c r="E31" s="4" t="s">
        <v>24</v>
      </c>
      <c r="F31" s="4" t="s">
        <v>20</v>
      </c>
      <c r="G31" s="3" t="s">
        <v>21</v>
      </c>
      <c r="H31" s="3">
        <v>1</v>
      </c>
      <c r="I31" s="3">
        <v>33</v>
      </c>
      <c r="J31" s="3" t="s">
        <v>26</v>
      </c>
    </row>
    <row r="32" spans="1:10">
      <c r="A32" s="3" t="s">
        <v>16</v>
      </c>
      <c r="B32" s="3" t="s">
        <v>17</v>
      </c>
      <c r="C32" s="3">
        <v>1444202</v>
      </c>
      <c r="D32" s="3" t="s">
        <v>27</v>
      </c>
      <c r="E32" s="4" t="s">
        <v>24</v>
      </c>
      <c r="F32" s="4" t="s">
        <v>20</v>
      </c>
      <c r="G32" s="3" t="s">
        <v>21</v>
      </c>
      <c r="H32" s="3">
        <v>1</v>
      </c>
      <c r="I32" s="3">
        <v>45</v>
      </c>
      <c r="J32" s="3" t="s">
        <v>27</v>
      </c>
    </row>
    <row r="33" spans="1:10">
      <c r="A33" s="3" t="s">
        <v>16</v>
      </c>
      <c r="B33" s="3" t="s">
        <v>17</v>
      </c>
      <c r="C33" s="3">
        <v>1444203</v>
      </c>
      <c r="D33" s="3" t="s">
        <v>28</v>
      </c>
      <c r="E33" s="4" t="s">
        <v>24</v>
      </c>
      <c r="F33" s="4" t="s">
        <v>20</v>
      </c>
      <c r="G33" s="3" t="s">
        <v>21</v>
      </c>
      <c r="H33" s="3">
        <v>1</v>
      </c>
      <c r="I33" s="3">
        <v>12</v>
      </c>
      <c r="J33" s="3" t="s">
        <v>28</v>
      </c>
    </row>
    <row r="34" spans="1:10">
      <c r="A34" s="3" t="s">
        <v>16</v>
      </c>
      <c r="B34" s="3" t="s">
        <v>17</v>
      </c>
      <c r="C34" s="3">
        <v>1444204</v>
      </c>
      <c r="D34" s="3" t="s">
        <v>29</v>
      </c>
      <c r="E34" s="4" t="s">
        <v>24</v>
      </c>
      <c r="F34" s="4" t="s">
        <v>20</v>
      </c>
      <c r="G34" s="3" t="s">
        <v>21</v>
      </c>
      <c r="H34" s="3">
        <v>1</v>
      </c>
      <c r="I34" s="3">
        <v>9</v>
      </c>
      <c r="J34" s="3" t="s">
        <v>29</v>
      </c>
    </row>
    <row r="35" spans="1:10">
      <c r="A35" s="3" t="s">
        <v>16</v>
      </c>
      <c r="B35" s="3" t="s">
        <v>17</v>
      </c>
      <c r="C35" s="3">
        <v>1444205</v>
      </c>
      <c r="D35" s="3" t="s">
        <v>30</v>
      </c>
      <c r="E35" s="4" t="s">
        <v>24</v>
      </c>
      <c r="F35" s="4" t="s">
        <v>20</v>
      </c>
      <c r="G35" s="3" t="s">
        <v>21</v>
      </c>
      <c r="H35" s="3">
        <v>1</v>
      </c>
      <c r="I35" s="3">
        <v>21</v>
      </c>
      <c r="J35" s="3" t="s">
        <v>30</v>
      </c>
    </row>
    <row r="36" spans="1:10">
      <c r="A36" s="3" t="s">
        <v>16</v>
      </c>
      <c r="B36" s="3" t="s">
        <v>17</v>
      </c>
      <c r="C36" s="3">
        <v>1444206</v>
      </c>
      <c r="D36" s="3" t="s">
        <v>31</v>
      </c>
      <c r="E36" s="4" t="s">
        <v>24</v>
      </c>
      <c r="F36" s="4" t="s">
        <v>20</v>
      </c>
      <c r="G36" s="3" t="s">
        <v>21</v>
      </c>
      <c r="H36" s="3">
        <v>1</v>
      </c>
      <c r="I36" s="3">
        <v>30</v>
      </c>
      <c r="J36" s="3" t="s">
        <v>31</v>
      </c>
    </row>
    <row r="37" spans="1:10">
      <c r="A37" s="3" t="s">
        <v>16</v>
      </c>
      <c r="B37" s="3" t="s">
        <v>17</v>
      </c>
      <c r="C37" s="3">
        <v>1444207</v>
      </c>
      <c r="D37" s="3" t="s">
        <v>32</v>
      </c>
      <c r="E37" s="4" t="s">
        <v>24</v>
      </c>
      <c r="F37" s="4" t="s">
        <v>20</v>
      </c>
      <c r="G37" s="3" t="s">
        <v>21</v>
      </c>
      <c r="H37" s="3">
        <v>1</v>
      </c>
      <c r="I37" s="3">
        <v>3</v>
      </c>
      <c r="J37" s="3" t="s">
        <v>32</v>
      </c>
    </row>
    <row r="38" spans="1:10">
      <c r="A38" s="3" t="s">
        <v>16</v>
      </c>
      <c r="B38" s="3" t="s">
        <v>17</v>
      </c>
      <c r="C38" s="3">
        <v>1444208</v>
      </c>
      <c r="D38" s="3" t="s">
        <v>33</v>
      </c>
      <c r="E38" s="4" t="s">
        <v>24</v>
      </c>
      <c r="F38" s="4" t="s">
        <v>20</v>
      </c>
      <c r="G38" s="3" t="s">
        <v>21</v>
      </c>
      <c r="H38" s="3">
        <v>1</v>
      </c>
      <c r="I38" s="3">
        <v>18</v>
      </c>
      <c r="J38" s="3" t="s">
        <v>33</v>
      </c>
    </row>
    <row r="39" spans="1:10">
      <c r="A39" s="3" t="s">
        <v>16</v>
      </c>
      <c r="B39" s="3" t="s">
        <v>17</v>
      </c>
      <c r="C39" s="3">
        <v>1444209</v>
      </c>
      <c r="D39" s="3" t="s">
        <v>34</v>
      </c>
      <c r="E39" s="4" t="s">
        <v>24</v>
      </c>
      <c r="F39" s="4" t="s">
        <v>20</v>
      </c>
      <c r="G39" s="3" t="s">
        <v>21</v>
      </c>
      <c r="H39" s="3">
        <v>1</v>
      </c>
      <c r="I39" s="3">
        <v>81</v>
      </c>
      <c r="J39" s="3" t="s">
        <v>34</v>
      </c>
    </row>
    <row r="40" spans="1:10">
      <c r="A40" s="3" t="s">
        <v>16</v>
      </c>
      <c r="B40" s="3" t="s">
        <v>17</v>
      </c>
      <c r="C40" s="3">
        <v>1444210</v>
      </c>
      <c r="D40" s="3" t="s">
        <v>35</v>
      </c>
      <c r="E40" s="4" t="s">
        <v>24</v>
      </c>
      <c r="F40" s="4" t="s">
        <v>20</v>
      </c>
      <c r="G40" s="3" t="s">
        <v>21</v>
      </c>
      <c r="H40" s="3">
        <v>1</v>
      </c>
      <c r="I40" s="3">
        <v>30</v>
      </c>
      <c r="J40" s="3" t="s">
        <v>35</v>
      </c>
    </row>
    <row r="41" spans="1:10">
      <c r="A41" s="3" t="s">
        <v>16</v>
      </c>
      <c r="B41" s="3" t="s">
        <v>17</v>
      </c>
      <c r="C41" s="3">
        <v>1444212</v>
      </c>
      <c r="D41" s="3" t="s">
        <v>36</v>
      </c>
      <c r="E41" s="4" t="s">
        <v>24</v>
      </c>
      <c r="F41" s="4" t="s">
        <v>20</v>
      </c>
      <c r="G41" s="3" t="s">
        <v>21</v>
      </c>
      <c r="H41" s="3">
        <v>1</v>
      </c>
      <c r="I41" s="3">
        <v>3</v>
      </c>
      <c r="J41" s="3" t="s">
        <v>36</v>
      </c>
    </row>
    <row r="42" spans="1:10">
      <c r="A42" s="3" t="s">
        <v>16</v>
      </c>
      <c r="B42" s="3" t="s">
        <v>17</v>
      </c>
      <c r="C42" s="3">
        <v>1444214</v>
      </c>
      <c r="D42" s="3" t="s">
        <v>37</v>
      </c>
      <c r="E42" s="4" t="s">
        <v>24</v>
      </c>
      <c r="F42" s="4" t="s">
        <v>20</v>
      </c>
      <c r="G42" s="3" t="s">
        <v>21</v>
      </c>
      <c r="H42" s="3">
        <v>1</v>
      </c>
      <c r="I42" s="3">
        <v>15</v>
      </c>
      <c r="J42" s="3" t="s">
        <v>37</v>
      </c>
    </row>
    <row r="43" spans="1:10">
      <c r="A43" s="3" t="s">
        <v>16</v>
      </c>
      <c r="B43" s="3" t="s">
        <v>17</v>
      </c>
      <c r="C43" s="3">
        <v>1444217</v>
      </c>
      <c r="D43" s="3" t="s">
        <v>38</v>
      </c>
      <c r="E43" s="4" t="s">
        <v>24</v>
      </c>
      <c r="F43" s="4" t="s">
        <v>20</v>
      </c>
      <c r="G43" s="3" t="s">
        <v>21</v>
      </c>
      <c r="H43" s="3">
        <v>1</v>
      </c>
      <c r="I43" s="3">
        <v>15</v>
      </c>
      <c r="J43" s="3" t="s">
        <v>38</v>
      </c>
    </row>
    <row r="44" spans="1:10">
      <c r="A44" s="3" t="s">
        <v>16</v>
      </c>
      <c r="B44" s="3" t="s">
        <v>17</v>
      </c>
      <c r="C44" s="3">
        <v>1444219</v>
      </c>
      <c r="D44" s="3" t="s">
        <v>39</v>
      </c>
      <c r="E44" s="4" t="s">
        <v>24</v>
      </c>
      <c r="F44" s="4" t="s">
        <v>20</v>
      </c>
      <c r="G44" s="3" t="s">
        <v>21</v>
      </c>
      <c r="H44" s="3">
        <v>1</v>
      </c>
      <c r="I44" s="3">
        <v>15</v>
      </c>
      <c r="J44" s="3" t="s">
        <v>39</v>
      </c>
    </row>
    <row r="45" spans="1:10">
      <c r="A45" s="3" t="s">
        <v>16</v>
      </c>
      <c r="B45" s="3" t="s">
        <v>17</v>
      </c>
      <c r="C45" s="3">
        <v>1444221</v>
      </c>
      <c r="D45" s="3" t="s">
        <v>40</v>
      </c>
      <c r="E45" s="4" t="s">
        <v>24</v>
      </c>
      <c r="F45" s="4" t="s">
        <v>20</v>
      </c>
      <c r="G45" s="3" t="s">
        <v>21</v>
      </c>
      <c r="H45" s="3">
        <v>1</v>
      </c>
      <c r="I45" s="3">
        <v>15</v>
      </c>
      <c r="J45" s="3" t="s">
        <v>40</v>
      </c>
    </row>
    <row r="46" spans="1:10">
      <c r="A46" s="3" t="s">
        <v>16</v>
      </c>
      <c r="B46" s="3" t="s">
        <v>17</v>
      </c>
      <c r="C46" s="3">
        <v>1444224</v>
      </c>
      <c r="D46" s="3" t="s">
        <v>41</v>
      </c>
      <c r="E46" s="4" t="s">
        <v>24</v>
      </c>
      <c r="F46" s="4" t="s">
        <v>20</v>
      </c>
      <c r="G46" s="3" t="s">
        <v>42</v>
      </c>
      <c r="H46" s="3">
        <v>1</v>
      </c>
      <c r="I46" s="3">
        <v>240</v>
      </c>
      <c r="J46" s="3" t="s">
        <v>41</v>
      </c>
    </row>
    <row r="47" s="1" customFormat="1" spans="1:10">
      <c r="A47" s="5" t="s">
        <v>16</v>
      </c>
      <c r="B47" s="5" t="s">
        <v>17</v>
      </c>
      <c r="C47" s="5">
        <v>1444227</v>
      </c>
      <c r="D47" s="5" t="s">
        <v>43</v>
      </c>
      <c r="E47" s="6" t="s">
        <v>24</v>
      </c>
      <c r="F47" s="6" t="s">
        <v>20</v>
      </c>
      <c r="G47" s="5" t="s">
        <v>44</v>
      </c>
      <c r="H47" s="5">
        <v>1</v>
      </c>
      <c r="I47" s="5">
        <v>75</v>
      </c>
      <c r="J47" s="5" t="s">
        <v>45</v>
      </c>
    </row>
    <row r="48" s="1" customFormat="1" spans="1:10">
      <c r="A48" s="5" t="s">
        <v>16</v>
      </c>
      <c r="B48" s="5" t="s">
        <v>17</v>
      </c>
      <c r="C48" s="5">
        <v>1444616</v>
      </c>
      <c r="D48" s="5" t="s">
        <v>43</v>
      </c>
      <c r="E48" s="6" t="s">
        <v>19</v>
      </c>
      <c r="F48" s="6" t="s">
        <v>20</v>
      </c>
      <c r="G48" s="5" t="s">
        <v>46</v>
      </c>
      <c r="H48" s="5">
        <v>1</v>
      </c>
      <c r="I48" s="5">
        <v>402</v>
      </c>
      <c r="J48" s="5" t="s">
        <v>47</v>
      </c>
    </row>
    <row r="49" spans="9:9">
      <c r="I49" s="10">
        <f>SUM(I28:I48)</f>
        <v>3471</v>
      </c>
    </row>
    <row r="50" spans="9:9">
      <c r="I50">
        <f>I49-I47-I48</f>
        <v>2994</v>
      </c>
    </row>
    <row r="51" spans="9:9">
      <c r="I51">
        <f>I47+I48</f>
        <v>477</v>
      </c>
    </row>
    <row r="53" spans="8:9">
      <c r="H53" s="7" t="s">
        <v>65</v>
      </c>
      <c r="I53" s="7" t="s">
        <v>66</v>
      </c>
    </row>
    <row r="54" spans="8:9">
      <c r="H54" s="7" t="s">
        <v>67</v>
      </c>
      <c r="I54" s="11">
        <f>I50*1.03</f>
        <v>3083.82</v>
      </c>
    </row>
    <row r="55" spans="8:9">
      <c r="H55" s="7" t="s">
        <v>68</v>
      </c>
      <c r="I55" s="11">
        <f>I51*1.03</f>
        <v>491.31</v>
      </c>
    </row>
  </sheetData>
  <mergeCells count="2">
    <mergeCell ref="A1:S1"/>
    <mergeCell ref="A26:O26"/>
  </mergeCells>
  <pageMargins left="0.0388888888888889" right="0.0388888888888889" top="0.0388888888888889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2024-09-05T02:20:00Z</dcterms:created>
  <dcterms:modified xsi:type="dcterms:W3CDTF">2024-10-24T03:13:29Z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625C975E5FE942F497E0DE5F47D81C4A_12</vt:lpwstr>
  </property>
  <property fmtid="{D5CDD505-2E9C-101B-9397-08002B2CF9AE}" pid="3" name="KSOProductBuildVer">
    <vt:lpwstr>2052-12.1.0.18608</vt:lpwstr>
  </property>
</Properties>
</file>