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<sst xmlns="http://schemas.openxmlformats.org/spreadsheetml/2006/main" count="227" uniqueCount="53">
  <si>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</si>
  <si>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</si>
  <si>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</si>
  <si>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</si>
  <si>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</si>
  <si>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</si>
  <si>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</si>
  <si>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</si>
  <si>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</si>
  <si>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</si>
  <si>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</si>
  <si>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</si>
  <si>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</si>
  <si>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</si>
  <si>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</si>
  <si>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</si>
  <si>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</si>
  <si>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C0586A8</t>
  </si>
  <si>
    <t>25 SM</t>
  </si>
  <si>
    <t>DEFACTO PERAKENDE TİC.A.Ş. DEPO Organize San. Bölgesi 6.Depo Kazım Karabekir Mah. Cumhuriyet Cad. Tekirdağ/Çerkezköy Tel:0090 282 758 11 34-35</t>
  </si>
  <si>
    <t>30.12.2024</t>
  </si>
  <si>
    <t>BE278 - D.BLUE</t>
  </si>
  <si>
    <t>C0586A8TRAA15/9Y</t>
  </si>
  <si>
    <t>TURKEY</t>
  </si>
  <si>
    <t>KOSOVO</t>
  </si>
  <si>
    <t>18.11.2024</t>
  </si>
  <si>
    <t>LEBANON</t>
  </si>
  <si>
    <t>İSTANBUL DEPO</t>
  </si>
  <si>
    <t>C0586A8ECOMMPA59Y</t>
  </si>
  <si>
    <t>ECOM MP</t>
  </si>
  <si>
    <t>C0586A8ECOMMPA159Y</t>
  </si>
  <si>
    <t>C0586A8ECOMA15/9Y</t>
  </si>
  <si>
    <t>ECOM</t>
  </si>
  <si>
    <t>Beden Bazlı Toplam Sipariş</t>
  </si>
  <si>
    <t>价格牌</t>
  </si>
  <si>
    <t>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</si>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</sst>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"/>
  <sheetViews>
    <sheetView tabSelected="1" topLeftCell="E1" workbookViewId="0">
      <selection activeCell="M3" sqref="M3:M8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35.6" hidden="1" customWidth="1"/>
    <col min="5" max="5" width="16.9454545454545" customWidth="1"/>
    <col min="6" max="6" width="14.9545454545455" customWidth="1"/>
    <col min="7" max="7" width="23.3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hidden="1" customWidth="1"/>
    <col min="16" max="16" width="30.5363636363636" hidden="1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8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1444619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460</v>
      </c>
      <c r="M3" s="9">
        <f>L3*1.03</f>
        <v>473.8</v>
      </c>
      <c r="N3" s="2">
        <v>1380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1440121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5</v>
      </c>
      <c r="M4" s="9">
        <f>L4*1.03</f>
        <v>5.15</v>
      </c>
      <c r="N4" s="2">
        <v>15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1440122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6</v>
      </c>
      <c r="M5" s="9">
        <f>L5*1.03</f>
        <v>6.18</v>
      </c>
      <c r="N5" s="2">
        <v>18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1441160</v>
      </c>
      <c r="D6" s="2" t="s">
        <v>27</v>
      </c>
      <c r="E6" s="3" t="s">
        <v>25</v>
      </c>
      <c r="F6" s="3" t="s">
        <v>21</v>
      </c>
      <c r="G6" s="2" t="s">
        <v>28</v>
      </c>
      <c r="H6" s="2">
        <v>1</v>
      </c>
      <c r="I6" s="2">
        <v>2</v>
      </c>
      <c r="J6" s="2">
        <v>2</v>
      </c>
      <c r="K6" s="2" t="s">
        <v>29</v>
      </c>
      <c r="L6" s="2">
        <v>5</v>
      </c>
      <c r="M6" s="9">
        <f>L6*1.03</f>
        <v>5.15</v>
      </c>
      <c r="N6" s="2">
        <v>10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1441160</v>
      </c>
      <c r="D7" s="2" t="s">
        <v>27</v>
      </c>
      <c r="E7" s="3" t="s">
        <v>25</v>
      </c>
      <c r="F7" s="3" t="s">
        <v>21</v>
      </c>
      <c r="G7" s="2" t="s">
        <v>30</v>
      </c>
      <c r="H7" s="2">
        <v>1</v>
      </c>
      <c r="I7" s="2">
        <v>3</v>
      </c>
      <c r="J7" s="2">
        <v>3</v>
      </c>
      <c r="K7" s="2" t="s">
        <v>29</v>
      </c>
      <c r="L7" s="2">
        <v>5</v>
      </c>
      <c r="M7" s="9">
        <f>L7*1.03</f>
        <v>5.15</v>
      </c>
      <c r="N7" s="2">
        <v>15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1444620</v>
      </c>
      <c r="D8" s="2" t="s">
        <v>27</v>
      </c>
      <c r="E8" s="3" t="s">
        <v>20</v>
      </c>
      <c r="F8" s="3" t="s">
        <v>21</v>
      </c>
      <c r="G8" s="2" t="s">
        <v>31</v>
      </c>
      <c r="H8" s="2">
        <v>1</v>
      </c>
      <c r="I8" s="2">
        <v>3</v>
      </c>
      <c r="J8" s="2">
        <v>3</v>
      </c>
      <c r="K8" s="2" t="s">
        <v>32</v>
      </c>
      <c r="L8" s="2">
        <v>110</v>
      </c>
      <c r="M8" s="9">
        <f>L8*1.03</f>
        <v>113.3</v>
      </c>
      <c r="N8" s="2">
        <v>330</v>
      </c>
      <c r="O8" s="2">
        <v>0</v>
      </c>
      <c r="P8" s="2">
        <v>0</v>
      </c>
    </row>
    <row r="9" spans="14:14">
      <c r="N9" s="10">
        <f>SUM(N3:N8)</f>
        <v>1768</v>
      </c>
    </row>
    <row r="11" spans="1:41">
      <c r="A11" s="1" t="s">
        <v>33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10">
      <c r="A13" s="2" t="s">
        <v>17</v>
      </c>
      <c r="B13" s="2" t="s">
        <v>18</v>
      </c>
      <c r="C13" s="2">
        <v>1444619</v>
      </c>
      <c r="D13" s="2" t="s">
        <v>19</v>
      </c>
      <c r="E13" s="3" t="s">
        <v>20</v>
      </c>
      <c r="F13" s="3" t="s">
        <v>21</v>
      </c>
      <c r="G13" s="2" t="s">
        <v>22</v>
      </c>
      <c r="H13" s="2">
        <v>1</v>
      </c>
      <c r="I13" s="2">
        <v>1380</v>
      </c>
      <c r="J13" s="2" t="s">
        <v>23</v>
      </c>
    </row>
    <row r="14" spans="1:10">
      <c r="A14" s="2" t="s">
        <v>17</v>
      </c>
      <c r="B14" s="2" t="s">
        <v>18</v>
      </c>
      <c r="C14" s="2">
        <v>1440121</v>
      </c>
      <c r="D14" s="2" t="s">
        <v>24</v>
      </c>
      <c r="E14" s="3" t="s">
        <v>25</v>
      </c>
      <c r="F14" s="3" t="s">
        <v>21</v>
      </c>
      <c r="G14" s="2" t="s">
        <v>22</v>
      </c>
      <c r="H14" s="2">
        <v>1</v>
      </c>
      <c r="I14" s="2">
        <v>15</v>
      </c>
      <c r="J14" s="2" t="s">
        <v>24</v>
      </c>
    </row>
    <row r="15" spans="1:10">
      <c r="A15" s="2" t="s">
        <v>17</v>
      </c>
      <c r="B15" s="2" t="s">
        <v>18</v>
      </c>
      <c r="C15" s="2">
        <v>1440122</v>
      </c>
      <c r="D15" s="2" t="s">
        <v>26</v>
      </c>
      <c r="E15" s="3" t="s">
        <v>25</v>
      </c>
      <c r="F15" s="3" t="s">
        <v>21</v>
      </c>
      <c r="G15" s="2" t="s">
        <v>22</v>
      </c>
      <c r="H15" s="2">
        <v>1</v>
      </c>
      <c r="I15" s="2">
        <v>18</v>
      </c>
      <c r="J15" s="2" t="s">
        <v>26</v>
      </c>
    </row>
    <row r="16" s="4" customFormat="1" spans="1:10">
      <c r="A16" s="5" t="s">
        <v>17</v>
      </c>
      <c r="B16" s="5" t="s">
        <v>18</v>
      </c>
      <c r="C16" s="5">
        <v>1441160</v>
      </c>
      <c r="D16" s="5" t="s">
        <v>27</v>
      </c>
      <c r="E16" s="6" t="s">
        <v>25</v>
      </c>
      <c r="F16" s="6" t="s">
        <v>21</v>
      </c>
      <c r="G16" s="5" t="s">
        <v>28</v>
      </c>
      <c r="H16" s="5">
        <v>1</v>
      </c>
      <c r="I16" s="5">
        <v>10</v>
      </c>
      <c r="J16" s="5" t="s">
        <v>29</v>
      </c>
    </row>
    <row r="17" s="4" customFormat="1" spans="1:10">
      <c r="A17" s="5" t="s">
        <v>17</v>
      </c>
      <c r="B17" s="5" t="s">
        <v>18</v>
      </c>
      <c r="C17" s="5">
        <v>1441160</v>
      </c>
      <c r="D17" s="5" t="s">
        <v>27</v>
      </c>
      <c r="E17" s="6" t="s">
        <v>25</v>
      </c>
      <c r="F17" s="6" t="s">
        <v>21</v>
      </c>
      <c r="G17" s="5" t="s">
        <v>30</v>
      </c>
      <c r="H17" s="5">
        <v>1</v>
      </c>
      <c r="I17" s="5">
        <v>15</v>
      </c>
      <c r="J17" s="5" t="s">
        <v>29</v>
      </c>
    </row>
    <row r="18" s="4" customFormat="1" spans="1:10">
      <c r="A18" s="5" t="s">
        <v>17</v>
      </c>
      <c r="B18" s="5" t="s">
        <v>18</v>
      </c>
      <c r="C18" s="5">
        <v>1444620</v>
      </c>
      <c r="D18" s="5" t="s">
        <v>27</v>
      </c>
      <c r="E18" s="6" t="s">
        <v>20</v>
      </c>
      <c r="F18" s="6" t="s">
        <v>21</v>
      </c>
      <c r="G18" s="5" t="s">
        <v>31</v>
      </c>
      <c r="H18" s="5">
        <v>1</v>
      </c>
      <c r="I18" s="5">
        <v>330</v>
      </c>
      <c r="J18" s="5" t="s">
        <v>32</v>
      </c>
    </row>
    <row r="19" spans="9:9">
      <c r="I19" s="10">
        <f>SUM(I13:I18)</f>
        <v>1768</v>
      </c>
    </row>
    <row r="20" spans="9:9">
      <c r="I20">
        <f>I19-I21</f>
        <v>1413</v>
      </c>
    </row>
    <row r="21" spans="9:9">
      <c r="I21">
        <f>I16+I17+I18</f>
        <v>355</v>
      </c>
    </row>
    <row r="23" spans="8:9">
      <c r="H23" s="7" t="s">
        <v>34</v>
      </c>
      <c r="I23" s="7" t="s">
        <v>35</v>
      </c>
    </row>
    <row r="24" spans="8:9">
      <c r="H24" s="7" t="s">
        <v>36</v>
      </c>
      <c r="I24" s="11">
        <f>I20*1.03</f>
        <v>1455.39</v>
      </c>
    </row>
    <row r="25" spans="8:9">
      <c r="H25" s="7" t="s">
        <v>37</v>
      </c>
      <c r="I25" s="11">
        <f>I21*1.03</f>
        <v>365.65</v>
      </c>
    </row>
  </sheetData>
  <mergeCells count="2">
    <mergeCell ref="A1:S1"/>
    <mergeCell ref="A11:O11"/>
  </mergeCells>
  <pageMargins left="0.0388888888888889" right="0.0784722222222222" top="0.23611111111111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3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50</v>
      </c>
      <c r="O2" s="1" t="s">
        <v>51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1444619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460</v>
      </c>
      <c r="M3" s="2">
        <v>1380</v>
      </c>
      <c r="N3" s="2">
        <v>0</v>
      </c>
      <c r="O3" s="2">
        <v>0</v>
      </c>
    </row>
    <row r="4" spans="1:15">
      <c r="A4" s="2" t="s">
        <v>17</v>
      </c>
      <c r="B4" s="2" t="s">
        <v>18</v>
      </c>
      <c r="C4" s="2">
        <v>1440121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5</v>
      </c>
      <c r="M4" s="2">
        <v>15</v>
      </c>
      <c r="N4" s="2">
        <v>0</v>
      </c>
      <c r="O4" s="2">
        <v>0</v>
      </c>
    </row>
    <row r="5" spans="1:15">
      <c r="A5" s="2" t="s">
        <v>17</v>
      </c>
      <c r="B5" s="2" t="s">
        <v>18</v>
      </c>
      <c r="C5" s="2">
        <v>1440122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6</v>
      </c>
      <c r="M5" s="2">
        <v>18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1441160</v>
      </c>
      <c r="D6" s="2" t="s">
        <v>27</v>
      </c>
      <c r="E6" s="3" t="s">
        <v>25</v>
      </c>
      <c r="F6" s="3" t="s">
        <v>21</v>
      </c>
      <c r="G6" s="2" t="s">
        <v>28</v>
      </c>
      <c r="H6" s="2">
        <v>1</v>
      </c>
      <c r="I6" s="2">
        <v>2</v>
      </c>
      <c r="J6" s="2">
        <v>2</v>
      </c>
      <c r="K6" s="2" t="s">
        <v>29</v>
      </c>
      <c r="L6" s="2">
        <v>5</v>
      </c>
      <c r="M6" s="2">
        <v>10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1441160</v>
      </c>
      <c r="D7" s="2" t="s">
        <v>27</v>
      </c>
      <c r="E7" s="3" t="s">
        <v>25</v>
      </c>
      <c r="F7" s="3" t="s">
        <v>21</v>
      </c>
      <c r="G7" s="2" t="s">
        <v>30</v>
      </c>
      <c r="H7" s="2">
        <v>1</v>
      </c>
      <c r="I7" s="2">
        <v>3</v>
      </c>
      <c r="J7" s="2">
        <v>3</v>
      </c>
      <c r="K7" s="2" t="s">
        <v>29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1444620</v>
      </c>
      <c r="D8" s="2" t="s">
        <v>27</v>
      </c>
      <c r="E8" s="3" t="s">
        <v>20</v>
      </c>
      <c r="F8" s="3" t="s">
        <v>21</v>
      </c>
      <c r="G8" s="2" t="s">
        <v>31</v>
      </c>
      <c r="H8" s="2">
        <v>1</v>
      </c>
      <c r="I8" s="2">
        <v>3</v>
      </c>
      <c r="J8" s="2">
        <v>3</v>
      </c>
      <c r="K8" s="2" t="s">
        <v>32</v>
      </c>
      <c r="L8" s="2">
        <v>110</v>
      </c>
      <c r="M8" s="2">
        <v>330</v>
      </c>
      <c r="N8" s="2">
        <v>0</v>
      </c>
      <c r="O8" s="2">
        <v>0</v>
      </c>
    </row>
    <row r="11" spans="1:40">
      <c r="A11" s="1" t="s">
        <v>52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39</v>
      </c>
      <c r="B12" s="1" t="s">
        <v>40</v>
      </c>
      <c r="C12" s="1" t="s">
        <v>41</v>
      </c>
      <c r="D12" s="1" t="s">
        <v>4</v>
      </c>
      <c r="E12" s="1" t="s">
        <v>42</v>
      </c>
      <c r="F12" s="1" t="s">
        <v>43</v>
      </c>
      <c r="G12" s="1" t="s">
        <v>44</v>
      </c>
      <c r="H12" s="1" t="s">
        <v>45</v>
      </c>
      <c r="I12" s="1" t="s">
        <v>9</v>
      </c>
      <c r="J12" s="1" t="s">
        <v>47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10">
      <c r="A13" s="2" t="s">
        <v>17</v>
      </c>
      <c r="B13" s="2" t="s">
        <v>18</v>
      </c>
      <c r="C13" s="2">
        <v>1444619</v>
      </c>
      <c r="D13" s="2" t="s">
        <v>19</v>
      </c>
      <c r="E13" s="3" t="s">
        <v>20</v>
      </c>
      <c r="F13" s="3" t="s">
        <v>21</v>
      </c>
      <c r="G13" s="2" t="s">
        <v>22</v>
      </c>
      <c r="H13" s="2">
        <v>1</v>
      </c>
      <c r="I13" s="2">
        <v>1380</v>
      </c>
      <c r="J13" s="2" t="s">
        <v>23</v>
      </c>
    </row>
    <row r="14" spans="1:10">
      <c r="A14" s="2" t="s">
        <v>17</v>
      </c>
      <c r="B14" s="2" t="s">
        <v>18</v>
      </c>
      <c r="C14" s="2">
        <v>1440121</v>
      </c>
      <c r="D14" s="2" t="s">
        <v>24</v>
      </c>
      <c r="E14" s="3" t="s">
        <v>25</v>
      </c>
      <c r="F14" s="3" t="s">
        <v>21</v>
      </c>
      <c r="G14" s="2" t="s">
        <v>22</v>
      </c>
      <c r="H14" s="2">
        <v>1</v>
      </c>
      <c r="I14" s="2">
        <v>15</v>
      </c>
      <c r="J14" s="2" t="s">
        <v>24</v>
      </c>
    </row>
    <row r="15" spans="1:10">
      <c r="A15" s="2" t="s">
        <v>17</v>
      </c>
      <c r="B15" s="2" t="s">
        <v>18</v>
      </c>
      <c r="C15" s="2">
        <v>1440122</v>
      </c>
      <c r="D15" s="2" t="s">
        <v>26</v>
      </c>
      <c r="E15" s="3" t="s">
        <v>25</v>
      </c>
      <c r="F15" s="3" t="s">
        <v>21</v>
      </c>
      <c r="G15" s="2" t="s">
        <v>22</v>
      </c>
      <c r="H15" s="2">
        <v>1</v>
      </c>
      <c r="I15" s="2">
        <v>18</v>
      </c>
      <c r="J15" s="2" t="s">
        <v>26</v>
      </c>
    </row>
    <row r="16" spans="1:10">
      <c r="A16" s="2" t="s">
        <v>17</v>
      </c>
      <c r="B16" s="2" t="s">
        <v>18</v>
      </c>
      <c r="C16" s="2">
        <v>1441160</v>
      </c>
      <c r="D16" s="2" t="s">
        <v>27</v>
      </c>
      <c r="E16" s="3" t="s">
        <v>25</v>
      </c>
      <c r="F16" s="3" t="s">
        <v>21</v>
      </c>
      <c r="G16" s="2" t="s">
        <v>28</v>
      </c>
      <c r="H16" s="2">
        <v>1</v>
      </c>
      <c r="I16" s="2">
        <v>10</v>
      </c>
      <c r="J16" s="2" t="s">
        <v>29</v>
      </c>
    </row>
    <row r="17" spans="1:10">
      <c r="A17" s="2" t="s">
        <v>17</v>
      </c>
      <c r="B17" s="2" t="s">
        <v>18</v>
      </c>
      <c r="C17" s="2">
        <v>1441160</v>
      </c>
      <c r="D17" s="2" t="s">
        <v>27</v>
      </c>
      <c r="E17" s="3" t="s">
        <v>25</v>
      </c>
      <c r="F17" s="3" t="s">
        <v>21</v>
      </c>
      <c r="G17" s="2" t="s">
        <v>30</v>
      </c>
      <c r="H17" s="2">
        <v>1</v>
      </c>
      <c r="I17" s="2">
        <v>15</v>
      </c>
      <c r="J17" s="2" t="s">
        <v>29</v>
      </c>
    </row>
    <row r="18" spans="1:10">
      <c r="A18" s="2" t="s">
        <v>17</v>
      </c>
      <c r="B18" s="2" t="s">
        <v>18</v>
      </c>
      <c r="C18" s="2">
        <v>1444620</v>
      </c>
      <c r="D18" s="2" t="s">
        <v>27</v>
      </c>
      <c r="E18" s="3" t="s">
        <v>20</v>
      </c>
      <c r="F18" s="3" t="s">
        <v>21</v>
      </c>
      <c r="G18" s="2" t="s">
        <v>31</v>
      </c>
      <c r="H18" s="2">
        <v>1</v>
      </c>
      <c r="I18" s="2">
        <v>330</v>
      </c>
      <c r="J18" s="2" t="s">
        <v>32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2024-08-22T07:21:00Z</dcterms:created>
  <dcterms:modified xsi:type="dcterms:W3CDTF">2024-10-24T03:19:59Z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4B300828230D476686554BB171368A82_12</vt:lpwstr>
  </property>
  <property fmtid="{D5CDD505-2E9C-101B-9397-08002B2CF9AE}" pid="3" name="KSOProductBuildVer">
    <vt:lpwstr>2052-12.1.0.18608</vt:lpwstr>
  </property>
</Properties>
</file>