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<sst xmlns="http://schemas.openxmlformats.org/spreadsheetml/2006/main" count="255" uniqueCount="54">
  <si>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</si>
  <si>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</si>
  <si>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</si>
  <si>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</si>
  <si>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</si>
  <si>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</si>
  <si>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</si>
  <si>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</si>
  <si>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</si>
  <si>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</si>
  <si>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</si>
  <si>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</si>
  <si>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</si>
  <si>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</si>
  <si>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</si>
  <si>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</si>
  <si>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C2738A5</t>
  </si>
  <si>
    <t>25 SM</t>
  </si>
  <si>
    <t>AZERBAIJAN</t>
  </si>
  <si>
    <t>23.01.2025</t>
  </si>
  <si>
    <t>BE404 - ROYAL</t>
  </si>
  <si>
    <t>C2738A5YDA1STD</t>
  </si>
  <si>
    <t>MOROCCO</t>
  </si>
  <si>
    <t>MOLDOVA</t>
  </si>
  <si>
    <t>SOUTH IRAQ</t>
  </si>
  <si>
    <t>KAZAKHSTAN</t>
  </si>
  <si>
    <t>C2738A5KZKA1STD</t>
  </si>
  <si>
    <t>DEFACTO PERAKENDE TİC.A.Ş. DEPO Organize San. Bölgesi 6.Depo Kazım Karabekir Mah. Cumhuriyet Cad. Tekirdağ/Çerkezköy Tel:0090 282 758 11 34-35</t>
  </si>
  <si>
    <t>24.02.2025</t>
  </si>
  <si>
    <t>TURKEY</t>
  </si>
  <si>
    <t>İSTANBUL DEPO</t>
  </si>
  <si>
    <t>C2738A5ECOMAA1STD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</si>
  <si>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</si>
  <si>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</si>
  <si>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</si>
  <si>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</si>
  <si>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</si>
  <si>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</si>
  <si>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</si>
  <si>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</si>
  <si>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</si>
  <si>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</si>
  <si>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</si>
  <si>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</si>
  <si>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</si>
  <si>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</si>
  <si>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</si>
  <si>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</si>
  <si>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</si>
  <si>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</si>
  <si>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</t>
  </si>
  <si>
    <t>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</si>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</sst>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1.7272727272727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1457576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18</v>
      </c>
      <c r="L3" s="3">
        <v>4</v>
      </c>
      <c r="M3" s="3">
        <v>12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1457578</v>
      </c>
      <c r="D4" s="3" t="s">
        <v>22</v>
      </c>
      <c r="E4" s="4" t="s">
        <v>19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22</v>
      </c>
      <c r="L4" s="3">
        <v>9</v>
      </c>
      <c r="M4" s="3">
        <v>27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1457579</v>
      </c>
      <c r="D5" s="3" t="s">
        <v>23</v>
      </c>
      <c r="E5" s="4" t="s">
        <v>19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23</v>
      </c>
      <c r="L5" s="3">
        <v>8</v>
      </c>
      <c r="M5" s="3">
        <v>24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1457580</v>
      </c>
      <c r="D6" s="3" t="s">
        <v>24</v>
      </c>
      <c r="E6" s="4" t="s">
        <v>19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24</v>
      </c>
      <c r="L6" s="3">
        <v>6</v>
      </c>
      <c r="M6" s="3">
        <v>18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1457581</v>
      </c>
      <c r="D7" s="3" t="s">
        <v>25</v>
      </c>
      <c r="E7" s="4" t="s">
        <v>19</v>
      </c>
      <c r="F7" s="4" t="s">
        <v>20</v>
      </c>
      <c r="G7" s="3" t="s">
        <v>26</v>
      </c>
      <c r="H7" s="3">
        <v>1</v>
      </c>
      <c r="I7" s="3">
        <v>3</v>
      </c>
      <c r="J7" s="3">
        <v>3</v>
      </c>
      <c r="K7" s="3" t="s">
        <v>25</v>
      </c>
      <c r="L7" s="3">
        <v>16</v>
      </c>
      <c r="M7" s="3">
        <v>48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1457577</v>
      </c>
      <c r="D8" s="3" t="s">
        <v>27</v>
      </c>
      <c r="E8" s="4" t="s">
        <v>28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29</v>
      </c>
      <c r="L8" s="3">
        <v>105</v>
      </c>
      <c r="M8" s="3">
        <v>315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1457582</v>
      </c>
      <c r="D9" s="3" t="s">
        <v>30</v>
      </c>
      <c r="E9" s="4" t="s">
        <v>28</v>
      </c>
      <c r="F9" s="4" t="s">
        <v>20</v>
      </c>
      <c r="G9" s="3" t="s">
        <v>31</v>
      </c>
      <c r="H9" s="3">
        <v>1</v>
      </c>
      <c r="I9" s="3">
        <v>3</v>
      </c>
      <c r="J9" s="3">
        <v>3</v>
      </c>
      <c r="K9" s="3" t="s">
        <v>32</v>
      </c>
      <c r="L9" s="3">
        <v>84</v>
      </c>
      <c r="M9" s="3">
        <v>252</v>
      </c>
      <c r="N9" s="3">
        <v>0</v>
      </c>
      <c r="O9" s="3">
        <v>0</v>
      </c>
    </row>
    <row r="12" spans="1:40">
      <c r="A12" s="2" t="s">
        <v>33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10">
      <c r="A14" s="3" t="s">
        <v>16</v>
      </c>
      <c r="B14" s="3" t="s">
        <v>17</v>
      </c>
      <c r="C14" s="3">
        <v>1457576</v>
      </c>
      <c r="D14" s="3" t="s">
        <v>18</v>
      </c>
      <c r="E14" s="4" t="s">
        <v>19</v>
      </c>
      <c r="F14" s="4" t="s">
        <v>20</v>
      </c>
      <c r="G14" s="3" t="s">
        <v>21</v>
      </c>
      <c r="H14" s="3">
        <v>1</v>
      </c>
      <c r="I14" s="3">
        <v>12</v>
      </c>
      <c r="J14" s="3" t="s">
        <v>18</v>
      </c>
    </row>
    <row r="15" spans="1:10">
      <c r="A15" s="3" t="s">
        <v>16</v>
      </c>
      <c r="B15" s="3" t="s">
        <v>17</v>
      </c>
      <c r="C15" s="3">
        <v>1457578</v>
      </c>
      <c r="D15" s="3" t="s">
        <v>22</v>
      </c>
      <c r="E15" s="4" t="s">
        <v>19</v>
      </c>
      <c r="F15" s="4" t="s">
        <v>20</v>
      </c>
      <c r="G15" s="3" t="s">
        <v>21</v>
      </c>
      <c r="H15" s="3">
        <v>1</v>
      </c>
      <c r="I15" s="3">
        <v>27</v>
      </c>
      <c r="J15" s="3" t="s">
        <v>22</v>
      </c>
    </row>
    <row r="16" spans="1:10">
      <c r="A16" s="3" t="s">
        <v>16</v>
      </c>
      <c r="B16" s="3" t="s">
        <v>17</v>
      </c>
      <c r="C16" s="3">
        <v>1457579</v>
      </c>
      <c r="D16" s="3" t="s">
        <v>23</v>
      </c>
      <c r="E16" s="4" t="s">
        <v>19</v>
      </c>
      <c r="F16" s="4" t="s">
        <v>20</v>
      </c>
      <c r="G16" s="3" t="s">
        <v>21</v>
      </c>
      <c r="H16" s="3">
        <v>1</v>
      </c>
      <c r="I16" s="3">
        <v>24</v>
      </c>
      <c r="J16" s="3" t="s">
        <v>23</v>
      </c>
    </row>
    <row r="17" spans="1:10">
      <c r="A17" s="3" t="s">
        <v>16</v>
      </c>
      <c r="B17" s="3" t="s">
        <v>17</v>
      </c>
      <c r="C17" s="3">
        <v>1457580</v>
      </c>
      <c r="D17" s="3" t="s">
        <v>24</v>
      </c>
      <c r="E17" s="4" t="s">
        <v>19</v>
      </c>
      <c r="F17" s="4" t="s">
        <v>20</v>
      </c>
      <c r="G17" s="3" t="s">
        <v>21</v>
      </c>
      <c r="H17" s="3">
        <v>1</v>
      </c>
      <c r="I17" s="3">
        <v>18</v>
      </c>
      <c r="J17" s="3" t="s">
        <v>24</v>
      </c>
    </row>
    <row r="18" spans="1:10">
      <c r="A18" s="3" t="s">
        <v>16</v>
      </c>
      <c r="B18" s="3" t="s">
        <v>17</v>
      </c>
      <c r="C18" s="3">
        <v>1457581</v>
      </c>
      <c r="D18" s="3" t="s">
        <v>25</v>
      </c>
      <c r="E18" s="4" t="s">
        <v>19</v>
      </c>
      <c r="F18" s="4" t="s">
        <v>20</v>
      </c>
      <c r="G18" s="3" t="s">
        <v>26</v>
      </c>
      <c r="H18" s="3">
        <v>1</v>
      </c>
      <c r="I18" s="3">
        <v>48</v>
      </c>
      <c r="J18" s="3" t="s">
        <v>25</v>
      </c>
    </row>
    <row r="19" spans="1:10">
      <c r="A19" s="3" t="s">
        <v>16</v>
      </c>
      <c r="B19" s="3" t="s">
        <v>17</v>
      </c>
      <c r="C19" s="3">
        <v>1457577</v>
      </c>
      <c r="D19" s="3" t="s">
        <v>27</v>
      </c>
      <c r="E19" s="4" t="s">
        <v>28</v>
      </c>
      <c r="F19" s="4" t="s">
        <v>20</v>
      </c>
      <c r="G19" s="3" t="s">
        <v>21</v>
      </c>
      <c r="H19" s="3">
        <v>1</v>
      </c>
      <c r="I19" s="3">
        <v>315</v>
      </c>
      <c r="J19" s="3" t="s">
        <v>29</v>
      </c>
    </row>
    <row r="20" spans="1:10">
      <c r="A20" s="3" t="s">
        <v>16</v>
      </c>
      <c r="B20" s="3" t="s">
        <v>17</v>
      </c>
      <c r="C20" s="3">
        <v>1457582</v>
      </c>
      <c r="D20" s="3" t="s">
        <v>30</v>
      </c>
      <c r="E20" s="4" t="s">
        <v>28</v>
      </c>
      <c r="F20" s="4" t="s">
        <v>20</v>
      </c>
      <c r="G20" s="3" t="s">
        <v>31</v>
      </c>
      <c r="H20" s="3">
        <v>1</v>
      </c>
      <c r="I20" s="3">
        <v>252</v>
      </c>
      <c r="J20" s="3" t="s">
        <v>32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tabSelected="1" topLeftCell="E10" workbookViewId="0">
      <selection activeCell="M3" sqref="M3:M9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21.7272727272727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41" width="9.14545454545454" customWidth="1"/>
  </cols>
  <sheetData>
    <row r="1" spans="1:41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35</v>
      </c>
      <c r="B2" s="2" t="s">
        <v>36</v>
      </c>
      <c r="C2" s="2" t="s">
        <v>37</v>
      </c>
      <c r="D2" s="2" t="s">
        <v>4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9</v>
      </c>
      <c r="J2" s="2" t="s">
        <v>42</v>
      </c>
      <c r="K2" s="2" t="s">
        <v>43</v>
      </c>
      <c r="L2" s="2" t="s">
        <v>44</v>
      </c>
      <c r="M2" s="8" t="s">
        <v>45</v>
      </c>
      <c r="N2" s="2" t="s">
        <v>46</v>
      </c>
      <c r="O2" s="2" t="s">
        <v>47</v>
      </c>
      <c r="P2" s="2" t="s">
        <v>48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1457576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18</v>
      </c>
      <c r="L3" s="3">
        <v>4</v>
      </c>
      <c r="M3" s="9">
        <f>L3*1.03</f>
        <v>4.12</v>
      </c>
      <c r="N3" s="3">
        <v>12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1457578</v>
      </c>
      <c r="D4" s="3" t="s">
        <v>22</v>
      </c>
      <c r="E4" s="4" t="s">
        <v>19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22</v>
      </c>
      <c r="L4" s="3">
        <v>9</v>
      </c>
      <c r="M4" s="9">
        <f t="shared" ref="M4:M9" si="0">L4*1.03</f>
        <v>9.27</v>
      </c>
      <c r="N4" s="3">
        <v>27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1457579</v>
      </c>
      <c r="D5" s="3" t="s">
        <v>23</v>
      </c>
      <c r="E5" s="4" t="s">
        <v>19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23</v>
      </c>
      <c r="L5" s="3">
        <v>8</v>
      </c>
      <c r="M5" s="9">
        <f t="shared" si="0"/>
        <v>8.24</v>
      </c>
      <c r="N5" s="3">
        <v>24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1457580</v>
      </c>
      <c r="D6" s="3" t="s">
        <v>24</v>
      </c>
      <c r="E6" s="4" t="s">
        <v>19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24</v>
      </c>
      <c r="L6" s="3">
        <v>6</v>
      </c>
      <c r="M6" s="9">
        <f t="shared" si="0"/>
        <v>6.18</v>
      </c>
      <c r="N6" s="3">
        <v>18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1457581</v>
      </c>
      <c r="D7" s="3" t="s">
        <v>25</v>
      </c>
      <c r="E7" s="4" t="s">
        <v>19</v>
      </c>
      <c r="F7" s="4" t="s">
        <v>20</v>
      </c>
      <c r="G7" s="3" t="s">
        <v>26</v>
      </c>
      <c r="H7" s="3">
        <v>1</v>
      </c>
      <c r="I7" s="3">
        <v>3</v>
      </c>
      <c r="J7" s="3">
        <v>3</v>
      </c>
      <c r="K7" s="3" t="s">
        <v>25</v>
      </c>
      <c r="L7" s="3">
        <v>16</v>
      </c>
      <c r="M7" s="9">
        <f t="shared" si="0"/>
        <v>16.48</v>
      </c>
      <c r="N7" s="3">
        <v>48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1457577</v>
      </c>
      <c r="D8" s="3" t="s">
        <v>27</v>
      </c>
      <c r="E8" s="4" t="s">
        <v>28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29</v>
      </c>
      <c r="L8" s="3">
        <v>105</v>
      </c>
      <c r="M8" s="9">
        <f t="shared" si="0"/>
        <v>108.15</v>
      </c>
      <c r="N8" s="3">
        <v>315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1457582</v>
      </c>
      <c r="D9" s="3" t="s">
        <v>30</v>
      </c>
      <c r="E9" s="4" t="s">
        <v>28</v>
      </c>
      <c r="F9" s="4" t="s">
        <v>20</v>
      </c>
      <c r="G9" s="3" t="s">
        <v>31</v>
      </c>
      <c r="H9" s="3">
        <v>1</v>
      </c>
      <c r="I9" s="3">
        <v>3</v>
      </c>
      <c r="J9" s="3">
        <v>3</v>
      </c>
      <c r="K9" s="3" t="s">
        <v>32</v>
      </c>
      <c r="L9" s="3">
        <v>84</v>
      </c>
      <c r="M9" s="9">
        <f t="shared" si="0"/>
        <v>86.52</v>
      </c>
      <c r="N9" s="3">
        <v>252</v>
      </c>
      <c r="O9" s="3">
        <v>0</v>
      </c>
      <c r="P9" s="3">
        <v>0</v>
      </c>
    </row>
    <row r="10" spans="14:14">
      <c r="N10" s="10">
        <f>SUM(N3:N9)</f>
        <v>696</v>
      </c>
    </row>
    <row r="12" spans="1:41">
      <c r="A12" s="2" t="s">
        <v>49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>
      <c r="A13" s="2" t="s">
        <v>35</v>
      </c>
      <c r="B13" s="2" t="s">
        <v>36</v>
      </c>
      <c r="C13" s="2" t="s">
        <v>37</v>
      </c>
      <c r="D13" s="2" t="s">
        <v>4</v>
      </c>
      <c r="E13" s="2" t="s">
        <v>38</v>
      </c>
      <c r="F13" s="2" t="s">
        <v>39</v>
      </c>
      <c r="G13" s="2" t="s">
        <v>40</v>
      </c>
      <c r="H13" s="2" t="s">
        <v>41</v>
      </c>
      <c r="I13" s="2" t="s">
        <v>9</v>
      </c>
      <c r="J13" s="2" t="s">
        <v>43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10">
      <c r="A14" s="3" t="s">
        <v>16</v>
      </c>
      <c r="B14" s="3" t="s">
        <v>17</v>
      </c>
      <c r="C14" s="3">
        <v>1457576</v>
      </c>
      <c r="D14" s="3" t="s">
        <v>18</v>
      </c>
      <c r="E14" s="4" t="s">
        <v>19</v>
      </c>
      <c r="F14" s="4" t="s">
        <v>20</v>
      </c>
      <c r="G14" s="3" t="s">
        <v>21</v>
      </c>
      <c r="H14" s="3">
        <v>1</v>
      </c>
      <c r="I14" s="3">
        <v>12</v>
      </c>
      <c r="J14" s="3" t="s">
        <v>18</v>
      </c>
    </row>
    <row r="15" spans="1:10">
      <c r="A15" s="3" t="s">
        <v>16</v>
      </c>
      <c r="B15" s="3" t="s">
        <v>17</v>
      </c>
      <c r="C15" s="3">
        <v>1457578</v>
      </c>
      <c r="D15" s="3" t="s">
        <v>22</v>
      </c>
      <c r="E15" s="4" t="s">
        <v>19</v>
      </c>
      <c r="F15" s="4" t="s">
        <v>20</v>
      </c>
      <c r="G15" s="3" t="s">
        <v>21</v>
      </c>
      <c r="H15" s="3">
        <v>1</v>
      </c>
      <c r="I15" s="3">
        <v>27</v>
      </c>
      <c r="J15" s="3" t="s">
        <v>22</v>
      </c>
    </row>
    <row r="16" spans="1:10">
      <c r="A16" s="3" t="s">
        <v>16</v>
      </c>
      <c r="B16" s="3" t="s">
        <v>17</v>
      </c>
      <c r="C16" s="3">
        <v>1457579</v>
      </c>
      <c r="D16" s="3" t="s">
        <v>23</v>
      </c>
      <c r="E16" s="4" t="s">
        <v>19</v>
      </c>
      <c r="F16" s="4" t="s">
        <v>20</v>
      </c>
      <c r="G16" s="3" t="s">
        <v>21</v>
      </c>
      <c r="H16" s="3">
        <v>1</v>
      </c>
      <c r="I16" s="3">
        <v>24</v>
      </c>
      <c r="J16" s="3" t="s">
        <v>23</v>
      </c>
    </row>
    <row r="17" spans="1:10">
      <c r="A17" s="3" t="s">
        <v>16</v>
      </c>
      <c r="B17" s="3" t="s">
        <v>17</v>
      </c>
      <c r="C17" s="3">
        <v>1457580</v>
      </c>
      <c r="D17" s="3" t="s">
        <v>24</v>
      </c>
      <c r="E17" s="4" t="s">
        <v>19</v>
      </c>
      <c r="F17" s="4" t="s">
        <v>20</v>
      </c>
      <c r="G17" s="3" t="s">
        <v>21</v>
      </c>
      <c r="H17" s="3">
        <v>1</v>
      </c>
      <c r="I17" s="3">
        <v>18</v>
      </c>
      <c r="J17" s="3" t="s">
        <v>24</v>
      </c>
    </row>
    <row r="18" spans="1:10">
      <c r="A18" s="3" t="s">
        <v>16</v>
      </c>
      <c r="B18" s="3" t="s">
        <v>17</v>
      </c>
      <c r="C18" s="3">
        <v>1457581</v>
      </c>
      <c r="D18" s="3" t="s">
        <v>25</v>
      </c>
      <c r="E18" s="4" t="s">
        <v>19</v>
      </c>
      <c r="F18" s="4" t="s">
        <v>20</v>
      </c>
      <c r="G18" s="3" t="s">
        <v>26</v>
      </c>
      <c r="H18" s="3">
        <v>1</v>
      </c>
      <c r="I18" s="3">
        <v>48</v>
      </c>
      <c r="J18" s="3" t="s">
        <v>25</v>
      </c>
    </row>
    <row r="19" spans="1:10">
      <c r="A19" s="3" t="s">
        <v>16</v>
      </c>
      <c r="B19" s="3" t="s">
        <v>17</v>
      </c>
      <c r="C19" s="3">
        <v>1457577</v>
      </c>
      <c r="D19" s="3" t="s">
        <v>27</v>
      </c>
      <c r="E19" s="4" t="s">
        <v>28</v>
      </c>
      <c r="F19" s="4" t="s">
        <v>20</v>
      </c>
      <c r="G19" s="3" t="s">
        <v>21</v>
      </c>
      <c r="H19" s="3">
        <v>1</v>
      </c>
      <c r="I19" s="3">
        <v>315</v>
      </c>
      <c r="J19" s="3" t="s">
        <v>29</v>
      </c>
    </row>
    <row r="20" s="1" customFormat="1" spans="1:10">
      <c r="A20" s="5" t="s">
        <v>16</v>
      </c>
      <c r="B20" s="5" t="s">
        <v>17</v>
      </c>
      <c r="C20" s="5">
        <v>1457582</v>
      </c>
      <c r="D20" s="5" t="s">
        <v>30</v>
      </c>
      <c r="E20" s="6" t="s">
        <v>28</v>
      </c>
      <c r="F20" s="6" t="s">
        <v>20</v>
      </c>
      <c r="G20" s="5" t="s">
        <v>31</v>
      </c>
      <c r="H20" s="5">
        <v>1</v>
      </c>
      <c r="I20" s="5">
        <v>252</v>
      </c>
      <c r="J20" s="5" t="s">
        <v>32</v>
      </c>
    </row>
    <row r="21" spans="9:9">
      <c r="I21" s="10">
        <f>SUM(I14:I20)</f>
        <v>696</v>
      </c>
    </row>
    <row r="22" spans="9:9">
      <c r="I22">
        <f>I21-I20</f>
        <v>444</v>
      </c>
    </row>
    <row r="24" spans="8:9">
      <c r="H24" s="7" t="s">
        <v>50</v>
      </c>
      <c r="I24" s="7" t="s">
        <v>51</v>
      </c>
    </row>
    <row r="25" spans="8:9">
      <c r="H25" s="7" t="s">
        <v>52</v>
      </c>
      <c r="I25" s="11">
        <f>I22*1.03</f>
        <v>457.32</v>
      </c>
    </row>
    <row r="26" spans="8:9">
      <c r="H26" s="7" t="s">
        <v>53</v>
      </c>
      <c r="I26" s="11">
        <f>I20*1.03</f>
        <v>259.56</v>
      </c>
    </row>
  </sheetData>
  <mergeCells count="2">
    <mergeCell ref="A1:S1"/>
    <mergeCell ref="A12:O12"/>
  </mergeCells>
  <pageMargins left="0.0388888888888889" right="0.75" top="0.0784722222222222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2024-09-05T05:47:00Z</dcterms:created>
  <dcterms:modified xsi:type="dcterms:W3CDTF">2024-10-24T03:22:19Z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4BF1E2256D0D469099F171E15DAC09EF_12</vt:lpwstr>
  </property>
  <property fmtid="{D5CDD505-2E9C-101B-9397-08002B2CF9AE}" pid="3" name="KSOProductBuildVer">
    <vt:lpwstr>2052-12.1.0.18608</vt:lpwstr>
  </property>
</Properties>
</file>