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<sst xmlns="http://schemas.openxmlformats.org/spreadsheetml/2006/main" count="14" uniqueCount="14">
  <si>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4786-063-681
36138-D</t>
  </si>
  <si>
    <t>损耗</t>
  </si>
  <si>
    <t>尺码</t>
  </si>
  <si>
    <t>订单数量</t>
  </si>
  <si>
    <t>加5%后的数量</t>
  </si>
  <si>
    <t>发恒信数量</t>
  </si>
  <si>
    <t>需发丽豪 数量</t>
  </si>
  <si>
    <t>XS</t>
  </si>
  <si>
    <t>S</t>
  </si>
  <si>
    <t>M</t>
  </si>
  <si>
    <t>L</t>
  </si>
  <si>
    <t>XL</t>
  </si>
  <si>
    <t>状态</t>
  </si>
  <si>
    <t>恒信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</si>
</sst>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11</xdr:row>
      <xdr:rowOff>114300</xdr:rowOff>
    </xdr:from>
    <xdr:to>
      <xdr:col>4</xdr:col>
      <xdr:colOff>604520</xdr:colOff>
      <xdr:row>16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2946400"/>
          <a:ext cx="391223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6" sqref="D6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ht="37" customHeight="1" spans="1:9">
      <c r="A1" s="3" t="s">
        <v>0</v>
      </c>
      <c r="B1" s="4"/>
      <c r="C1" s="4"/>
      <c r="D1" s="4"/>
      <c r="E1" s="4"/>
      <c r="F1" s="5"/>
      <c r="G1" s="5"/>
      <c r="H1" s="5"/>
      <c r="I1" s="4"/>
    </row>
    <row r="2" ht="20" customHeight="1" spans="1:9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/>
      <c r="H2" s="8"/>
      <c r="I2" s="6" t="s">
        <v>6</v>
      </c>
    </row>
    <row r="3" ht="20" customHeight="1" spans="1:9">
      <c r="A3" s="4">
        <v>1.05</v>
      </c>
      <c r="B3" s="6" t="s">
        <v>7</v>
      </c>
      <c r="C3" s="6">
        <v>4818</v>
      </c>
      <c r="D3" s="6">
        <f>A3*C3</f>
        <v>5058.9</v>
      </c>
      <c r="E3" s="7">
        <v>965</v>
      </c>
      <c r="F3" s="8"/>
      <c r="G3" s="9"/>
      <c r="H3" s="8"/>
      <c r="I3" s="6">
        <f>D3-E3-F3-G3-H3</f>
        <v>4093.9</v>
      </c>
    </row>
    <row r="4" ht="20" customHeight="1" spans="1:9">
      <c r="A4" s="4">
        <v>1.05</v>
      </c>
      <c r="B4" s="6" t="s">
        <v>8</v>
      </c>
      <c r="C4" s="6">
        <v>6809</v>
      </c>
      <c r="D4" s="6">
        <f>A4*C4</f>
        <v>7149.45</v>
      </c>
      <c r="E4" s="7">
        <v>1373</v>
      </c>
      <c r="F4" s="8"/>
      <c r="G4" s="9"/>
      <c r="H4" s="8"/>
      <c r="I4" s="6">
        <f>D4-E4-F4-G4-H4</f>
        <v>5776.45</v>
      </c>
    </row>
    <row r="5" ht="20" customHeight="1" spans="1:9">
      <c r="A5" s="4">
        <v>1.05</v>
      </c>
      <c r="B5" s="6" t="s">
        <v>9</v>
      </c>
      <c r="C5" s="6">
        <v>7065</v>
      </c>
      <c r="D5" s="6">
        <f>A5*C5</f>
        <v>7418.25</v>
      </c>
      <c r="E5" s="7">
        <v>1415</v>
      </c>
      <c r="F5" s="8"/>
      <c r="G5" s="9"/>
      <c r="H5" s="8"/>
      <c r="I5" s="6">
        <f>D5-E5-F5-G5-H5</f>
        <v>6003.25</v>
      </c>
    </row>
    <row r="6" ht="20" customHeight="1" spans="1:9">
      <c r="A6" s="4">
        <v>1.05</v>
      </c>
      <c r="B6" s="6" t="s">
        <v>10</v>
      </c>
      <c r="C6" s="6">
        <v>3978</v>
      </c>
      <c r="D6" s="6">
        <f>A6*C6</f>
        <v>4176.9</v>
      </c>
      <c r="E6" s="7">
        <v>798</v>
      </c>
      <c r="F6" s="8"/>
      <c r="G6" s="9"/>
      <c r="H6" s="8"/>
      <c r="I6" s="6">
        <f>D6-E6-F6-G6-H6</f>
        <v>3378.9</v>
      </c>
    </row>
    <row r="7" ht="20" customHeight="1" spans="1:9">
      <c r="A7" s="4">
        <v>1.05</v>
      </c>
      <c r="B7" s="6" t="s">
        <v>11</v>
      </c>
      <c r="C7" s="6">
        <v>2831</v>
      </c>
      <c r="D7" s="6">
        <f>A7*C7</f>
        <v>2972.55</v>
      </c>
      <c r="E7" s="7">
        <v>567</v>
      </c>
      <c r="F7" s="8"/>
      <c r="G7" s="9"/>
      <c r="H7" s="8"/>
      <c r="I7" s="6">
        <f>D7-E7-F7-G7-H7</f>
        <v>2405.55</v>
      </c>
    </row>
    <row r="8" spans="1:9">
      <c r="A8" s="10" t="s">
        <v>12</v>
      </c>
      <c r="B8" s="10"/>
      <c r="C8" s="10"/>
      <c r="D8" s="10"/>
      <c r="E8" s="11">
        <f>SUM(E3:E7)</f>
        <v>5118</v>
      </c>
      <c r="F8" s="11"/>
      <c r="G8" s="12"/>
      <c r="H8" s="11"/>
      <c r="I8" s="10"/>
    </row>
    <row r="11" spans="1:1">
      <c r="A11" s="1" t="s">
        <v>13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2024-11-07T06:15:44Z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