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<sst xmlns="http://schemas.openxmlformats.org/spreadsheetml/2006/main" count="283" uniqueCount="55">
  <si>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</si>
  <si>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</si>
  <si>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</si>
  <si>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</si>
  <si>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</si>
  <si>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</si>
  <si>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</si>
  <si>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</si>
  <si>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</si>
  <si>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</si>
  <si>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</si>
  <si>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</si>
  <si>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</si>
  <si>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</si>
  <si>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</si>
  <si>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</si>
  <si>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C2744A5</t>
  </si>
  <si>
    <t>25 SM</t>
  </si>
  <si>
    <t>DEFACTO PERAKENDE TİC.A.Ş. DEPO Organize San. Bölgesi 6.Depo Kazım Karabekir Mah. Cumhuriyet Cad. Tekirdağ/Çerkezköy Tel:0090 282 758 11 34-35</t>
  </si>
  <si>
    <t>24.02.2025</t>
  </si>
  <si>
    <t>BG430 - STONE</t>
  </si>
  <si>
    <t>C2744A5YDA1STD</t>
  </si>
  <si>
    <t>TURKEY</t>
  </si>
  <si>
    <t>MOROCCO</t>
  </si>
  <si>
    <t>23.01.2025</t>
  </si>
  <si>
    <t>MOLDOVA</t>
  </si>
  <si>
    <t>SOUTH IRAQ</t>
  </si>
  <si>
    <t>LEBANON</t>
  </si>
  <si>
    <t>AZERBAIJAN</t>
  </si>
  <si>
    <t>KAZAKHSTAN</t>
  </si>
  <si>
    <t>C2744A5KZKA1STD</t>
  </si>
  <si>
    <t>İSTANBUL DEPO</t>
  </si>
  <si>
    <t>C2744A5ECOMAA1STD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</si>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</sst>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818181818182" customWidth="1"/>
    <col min="7" max="7" width="21.7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1457568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121</v>
      </c>
      <c r="M3" s="3">
        <v>363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1457569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6</v>
      </c>
      <c r="M4" s="3">
        <v>18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1457570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8</v>
      </c>
      <c r="M5" s="3">
        <v>24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1457571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8</v>
      </c>
      <c r="M6" s="3">
        <v>24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1457572</v>
      </c>
      <c r="D7" s="3" t="s">
        <v>27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27</v>
      </c>
      <c r="L7" s="3">
        <v>2</v>
      </c>
      <c r="M7" s="3">
        <v>6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1457573</v>
      </c>
      <c r="D8" s="3" t="s">
        <v>28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28</v>
      </c>
      <c r="L8" s="3">
        <v>2</v>
      </c>
      <c r="M8" s="3">
        <v>6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1457574</v>
      </c>
      <c r="D9" s="3" t="s">
        <v>29</v>
      </c>
      <c r="E9" s="4" t="s">
        <v>24</v>
      </c>
      <c r="F9" s="4" t="s">
        <v>20</v>
      </c>
      <c r="G9" s="3" t="s">
        <v>30</v>
      </c>
      <c r="H9" s="3">
        <v>1</v>
      </c>
      <c r="I9" s="3">
        <v>3</v>
      </c>
      <c r="J9" s="3">
        <v>3</v>
      </c>
      <c r="K9" s="3" t="s">
        <v>29</v>
      </c>
      <c r="L9" s="3">
        <v>18</v>
      </c>
      <c r="M9" s="3">
        <v>54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1457575</v>
      </c>
      <c r="D10" s="3" t="s">
        <v>31</v>
      </c>
      <c r="E10" s="4" t="s">
        <v>19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97</v>
      </c>
      <c r="M10" s="3">
        <v>291</v>
      </c>
      <c r="N10" s="3">
        <v>0</v>
      </c>
      <c r="O10" s="3">
        <v>0</v>
      </c>
    </row>
    <row r="13" spans="1:40">
      <c r="A13" s="2" t="s">
        <v>34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0">
      <c r="A15" s="3" t="s">
        <v>16</v>
      </c>
      <c r="B15" s="3" t="s">
        <v>17</v>
      </c>
      <c r="C15" s="3">
        <v>1457568</v>
      </c>
      <c r="D15" s="3" t="s">
        <v>18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363</v>
      </c>
      <c r="J15" s="3" t="s">
        <v>22</v>
      </c>
    </row>
    <row r="16" spans="1:10">
      <c r="A16" s="3" t="s">
        <v>16</v>
      </c>
      <c r="B16" s="3" t="s">
        <v>17</v>
      </c>
      <c r="C16" s="3">
        <v>1457569</v>
      </c>
      <c r="D16" s="3" t="s">
        <v>23</v>
      </c>
      <c r="E16" s="4" t="s">
        <v>24</v>
      </c>
      <c r="F16" s="4" t="s">
        <v>20</v>
      </c>
      <c r="G16" s="3" t="s">
        <v>21</v>
      </c>
      <c r="H16" s="3">
        <v>1</v>
      </c>
      <c r="I16" s="3">
        <v>18</v>
      </c>
      <c r="J16" s="3" t="s">
        <v>23</v>
      </c>
    </row>
    <row r="17" spans="1:10">
      <c r="A17" s="3" t="s">
        <v>16</v>
      </c>
      <c r="B17" s="3" t="s">
        <v>17</v>
      </c>
      <c r="C17" s="3">
        <v>1457570</v>
      </c>
      <c r="D17" s="3" t="s">
        <v>25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24</v>
      </c>
      <c r="J17" s="3" t="s">
        <v>25</v>
      </c>
    </row>
    <row r="18" spans="1:10">
      <c r="A18" s="3" t="s">
        <v>16</v>
      </c>
      <c r="B18" s="3" t="s">
        <v>17</v>
      </c>
      <c r="C18" s="3">
        <v>1457571</v>
      </c>
      <c r="D18" s="3" t="s">
        <v>26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24</v>
      </c>
      <c r="J18" s="3" t="s">
        <v>26</v>
      </c>
    </row>
    <row r="19" spans="1:10">
      <c r="A19" s="3" t="s">
        <v>16</v>
      </c>
      <c r="B19" s="3" t="s">
        <v>17</v>
      </c>
      <c r="C19" s="3">
        <v>1457572</v>
      </c>
      <c r="D19" s="3" t="s">
        <v>27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6</v>
      </c>
      <c r="J19" s="3" t="s">
        <v>27</v>
      </c>
    </row>
    <row r="20" spans="1:10">
      <c r="A20" s="3" t="s">
        <v>16</v>
      </c>
      <c r="B20" s="3" t="s">
        <v>17</v>
      </c>
      <c r="C20" s="3">
        <v>1457573</v>
      </c>
      <c r="D20" s="3" t="s">
        <v>28</v>
      </c>
      <c r="E20" s="4" t="s">
        <v>24</v>
      </c>
      <c r="F20" s="4" t="s">
        <v>20</v>
      </c>
      <c r="G20" s="3" t="s">
        <v>21</v>
      </c>
      <c r="H20" s="3">
        <v>1</v>
      </c>
      <c r="I20" s="3">
        <v>6</v>
      </c>
      <c r="J20" s="3" t="s">
        <v>28</v>
      </c>
    </row>
    <row r="21" spans="1:10">
      <c r="A21" s="3" t="s">
        <v>16</v>
      </c>
      <c r="B21" s="3" t="s">
        <v>17</v>
      </c>
      <c r="C21" s="3">
        <v>1457574</v>
      </c>
      <c r="D21" s="3" t="s">
        <v>29</v>
      </c>
      <c r="E21" s="4" t="s">
        <v>24</v>
      </c>
      <c r="F21" s="4" t="s">
        <v>20</v>
      </c>
      <c r="G21" s="3" t="s">
        <v>30</v>
      </c>
      <c r="H21" s="3">
        <v>1</v>
      </c>
      <c r="I21" s="3">
        <v>54</v>
      </c>
      <c r="J21" s="3" t="s">
        <v>29</v>
      </c>
    </row>
    <row r="22" spans="1:10">
      <c r="A22" s="3" t="s">
        <v>16</v>
      </c>
      <c r="B22" s="3" t="s">
        <v>17</v>
      </c>
      <c r="C22" s="3">
        <v>1457575</v>
      </c>
      <c r="D22" s="3" t="s">
        <v>31</v>
      </c>
      <c r="E22" s="4" t="s">
        <v>19</v>
      </c>
      <c r="F22" s="4" t="s">
        <v>20</v>
      </c>
      <c r="G22" s="3" t="s">
        <v>32</v>
      </c>
      <c r="H22" s="3">
        <v>1</v>
      </c>
      <c r="I22" s="3">
        <v>291</v>
      </c>
      <c r="J22" s="3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F1" workbookViewId="0">
      <selection activeCell="M3" sqref="M3:M1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1.7272727272727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36</v>
      </c>
      <c r="B2" s="2" t="s">
        <v>37</v>
      </c>
      <c r="C2" s="2" t="s">
        <v>38</v>
      </c>
      <c r="D2" s="2" t="s">
        <v>4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9</v>
      </c>
      <c r="J2" s="2" t="s">
        <v>43</v>
      </c>
      <c r="K2" s="2" t="s">
        <v>44</v>
      </c>
      <c r="L2" s="2" t="s">
        <v>45</v>
      </c>
      <c r="M2" s="8" t="s">
        <v>46</v>
      </c>
      <c r="N2" s="2" t="s">
        <v>47</v>
      </c>
      <c r="O2" s="2" t="s">
        <v>48</v>
      </c>
      <c r="P2" s="2" t="s">
        <v>49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1457568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121</v>
      </c>
      <c r="M3" s="9">
        <f>L3*1.03</f>
        <v>124.63</v>
      </c>
      <c r="N3" s="3">
        <v>363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1457569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6</v>
      </c>
      <c r="M4" s="9">
        <f t="shared" ref="M4:M10" si="0">L4*1.03</f>
        <v>6.18</v>
      </c>
      <c r="N4" s="3">
        <v>18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1457570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8</v>
      </c>
      <c r="M5" s="9">
        <f t="shared" si="0"/>
        <v>8.24</v>
      </c>
      <c r="N5" s="3">
        <v>24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1457571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8</v>
      </c>
      <c r="M6" s="9">
        <f t="shared" si="0"/>
        <v>8.24</v>
      </c>
      <c r="N6" s="3">
        <v>24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1457572</v>
      </c>
      <c r="D7" s="3" t="s">
        <v>27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27</v>
      </c>
      <c r="L7" s="3">
        <v>2</v>
      </c>
      <c r="M7" s="9">
        <f t="shared" si="0"/>
        <v>2.06</v>
      </c>
      <c r="N7" s="3">
        <v>6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1457573</v>
      </c>
      <c r="D8" s="3" t="s">
        <v>28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28</v>
      </c>
      <c r="L8" s="3">
        <v>2</v>
      </c>
      <c r="M8" s="9">
        <f t="shared" si="0"/>
        <v>2.06</v>
      </c>
      <c r="N8" s="3">
        <v>6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1457574</v>
      </c>
      <c r="D9" s="3" t="s">
        <v>29</v>
      </c>
      <c r="E9" s="4" t="s">
        <v>24</v>
      </c>
      <c r="F9" s="4" t="s">
        <v>20</v>
      </c>
      <c r="G9" s="3" t="s">
        <v>30</v>
      </c>
      <c r="H9" s="3">
        <v>1</v>
      </c>
      <c r="I9" s="3">
        <v>3</v>
      </c>
      <c r="J9" s="3">
        <v>3</v>
      </c>
      <c r="K9" s="3" t="s">
        <v>29</v>
      </c>
      <c r="L9" s="3">
        <v>18</v>
      </c>
      <c r="M9" s="9">
        <f t="shared" si="0"/>
        <v>18.54</v>
      </c>
      <c r="N9" s="3">
        <v>54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1457575</v>
      </c>
      <c r="D10" s="3" t="s">
        <v>31</v>
      </c>
      <c r="E10" s="4" t="s">
        <v>19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97</v>
      </c>
      <c r="M10" s="9">
        <f t="shared" si="0"/>
        <v>99.91</v>
      </c>
      <c r="N10" s="3">
        <v>291</v>
      </c>
      <c r="O10" s="3">
        <v>0</v>
      </c>
      <c r="P10" s="3">
        <v>0</v>
      </c>
    </row>
    <row r="11" spans="14:14">
      <c r="N11" s="10">
        <f>SUM(N3:N10)</f>
        <v>786</v>
      </c>
    </row>
    <row r="13" spans="1:41">
      <c r="A13" s="2" t="s">
        <v>50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 t="s">
        <v>36</v>
      </c>
      <c r="B14" s="2" t="s">
        <v>37</v>
      </c>
      <c r="C14" s="2" t="s">
        <v>38</v>
      </c>
      <c r="D14" s="2" t="s">
        <v>4</v>
      </c>
      <c r="E14" s="2" t="s">
        <v>39</v>
      </c>
      <c r="F14" s="2" t="s">
        <v>40</v>
      </c>
      <c r="G14" s="2" t="s">
        <v>41</v>
      </c>
      <c r="H14" s="2" t="s">
        <v>42</v>
      </c>
      <c r="I14" s="2" t="s">
        <v>9</v>
      </c>
      <c r="J14" s="2" t="s">
        <v>44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10">
      <c r="A15" s="3" t="s">
        <v>16</v>
      </c>
      <c r="B15" s="3" t="s">
        <v>17</v>
      </c>
      <c r="C15" s="3">
        <v>1457568</v>
      </c>
      <c r="D15" s="3" t="s">
        <v>18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363</v>
      </c>
      <c r="J15" s="3" t="s">
        <v>22</v>
      </c>
    </row>
    <row r="16" spans="1:10">
      <c r="A16" s="3" t="s">
        <v>16</v>
      </c>
      <c r="B16" s="3" t="s">
        <v>17</v>
      </c>
      <c r="C16" s="3">
        <v>1457569</v>
      </c>
      <c r="D16" s="3" t="s">
        <v>23</v>
      </c>
      <c r="E16" s="4" t="s">
        <v>24</v>
      </c>
      <c r="F16" s="4" t="s">
        <v>20</v>
      </c>
      <c r="G16" s="3" t="s">
        <v>21</v>
      </c>
      <c r="H16" s="3">
        <v>1</v>
      </c>
      <c r="I16" s="3">
        <v>18</v>
      </c>
      <c r="J16" s="3" t="s">
        <v>23</v>
      </c>
    </row>
    <row r="17" spans="1:10">
      <c r="A17" s="3" t="s">
        <v>16</v>
      </c>
      <c r="B17" s="3" t="s">
        <v>17</v>
      </c>
      <c r="C17" s="3">
        <v>1457570</v>
      </c>
      <c r="D17" s="3" t="s">
        <v>25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24</v>
      </c>
      <c r="J17" s="3" t="s">
        <v>25</v>
      </c>
    </row>
    <row r="18" spans="1:10">
      <c r="A18" s="3" t="s">
        <v>16</v>
      </c>
      <c r="B18" s="3" t="s">
        <v>17</v>
      </c>
      <c r="C18" s="3">
        <v>1457571</v>
      </c>
      <c r="D18" s="3" t="s">
        <v>26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24</v>
      </c>
      <c r="J18" s="3" t="s">
        <v>26</v>
      </c>
    </row>
    <row r="19" spans="1:10">
      <c r="A19" s="3" t="s">
        <v>16</v>
      </c>
      <c r="B19" s="3" t="s">
        <v>17</v>
      </c>
      <c r="C19" s="3">
        <v>1457572</v>
      </c>
      <c r="D19" s="3" t="s">
        <v>27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6</v>
      </c>
      <c r="J19" s="3" t="s">
        <v>27</v>
      </c>
    </row>
    <row r="20" spans="1:10">
      <c r="A20" s="3" t="s">
        <v>16</v>
      </c>
      <c r="B20" s="3" t="s">
        <v>17</v>
      </c>
      <c r="C20" s="3">
        <v>1457573</v>
      </c>
      <c r="D20" s="3" t="s">
        <v>28</v>
      </c>
      <c r="E20" s="4" t="s">
        <v>24</v>
      </c>
      <c r="F20" s="4" t="s">
        <v>20</v>
      </c>
      <c r="G20" s="3" t="s">
        <v>21</v>
      </c>
      <c r="H20" s="3">
        <v>1</v>
      </c>
      <c r="I20" s="3">
        <v>6</v>
      </c>
      <c r="J20" s="3" t="s">
        <v>28</v>
      </c>
    </row>
    <row r="21" spans="1:10">
      <c r="A21" s="3" t="s">
        <v>16</v>
      </c>
      <c r="B21" s="3" t="s">
        <v>17</v>
      </c>
      <c r="C21" s="3">
        <v>1457574</v>
      </c>
      <c r="D21" s="3" t="s">
        <v>29</v>
      </c>
      <c r="E21" s="4" t="s">
        <v>24</v>
      </c>
      <c r="F21" s="4" t="s">
        <v>20</v>
      </c>
      <c r="G21" s="3" t="s">
        <v>30</v>
      </c>
      <c r="H21" s="3">
        <v>1</v>
      </c>
      <c r="I21" s="3">
        <v>54</v>
      </c>
      <c r="J21" s="3" t="s">
        <v>29</v>
      </c>
    </row>
    <row r="22" s="1" customFormat="1" spans="1:10">
      <c r="A22" s="5" t="s">
        <v>16</v>
      </c>
      <c r="B22" s="5" t="s">
        <v>17</v>
      </c>
      <c r="C22" s="5">
        <v>1457575</v>
      </c>
      <c r="D22" s="5" t="s">
        <v>31</v>
      </c>
      <c r="E22" s="6" t="s">
        <v>19</v>
      </c>
      <c r="F22" s="6" t="s">
        <v>20</v>
      </c>
      <c r="G22" s="5" t="s">
        <v>32</v>
      </c>
      <c r="H22" s="5">
        <v>1</v>
      </c>
      <c r="I22" s="5">
        <v>291</v>
      </c>
      <c r="J22" s="5" t="s">
        <v>33</v>
      </c>
    </row>
    <row r="23" spans="9:9">
      <c r="I23" s="10">
        <f>SUM(I15:I22)</f>
        <v>786</v>
      </c>
    </row>
    <row r="24" spans="9:9">
      <c r="I24">
        <f>I23-I22</f>
        <v>495</v>
      </c>
    </row>
    <row r="27" spans="8:9">
      <c r="H27" s="7" t="s">
        <v>51</v>
      </c>
      <c r="I27" s="7" t="s">
        <v>52</v>
      </c>
    </row>
    <row r="28" spans="8:9">
      <c r="H28" s="7" t="s">
        <v>53</v>
      </c>
      <c r="I28" s="11">
        <f>I24*1.03</f>
        <v>509.85</v>
      </c>
    </row>
    <row r="29" spans="8:9">
      <c r="H29" s="7" t="s">
        <v>54</v>
      </c>
      <c r="I29" s="11">
        <f>I22*1.03</f>
        <v>299.73</v>
      </c>
    </row>
  </sheetData>
  <mergeCells count="2">
    <mergeCell ref="A1:S1"/>
    <mergeCell ref="A13:O13"/>
  </mergeCells>
  <pageMargins left="0.0784722222222222" right="0.0784722222222222" top="0.118055555555556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2024-09-05T05:48:00Z</dcterms:created>
  <dcterms:modified xsi:type="dcterms:W3CDTF">2024-11-10T09:43:25Z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57F32C668ADF4CE3B38D43174A7D3370_12</vt:lpwstr>
  </property>
  <property fmtid="{D5CDD505-2E9C-101B-9397-08002B2CF9AE}" pid="3" name="KSOProductBuildVer">
    <vt:lpwstr>2052-12.1.0.18608</vt:lpwstr>
  </property>
</Properties>
</file>