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 activeTab="1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<sst xmlns="http://schemas.openxmlformats.org/spreadsheetml/2006/main" count="282" uniqueCount="54">
  <si>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</si>
  <si>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</si>
  <si>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</si>
  <si>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</si>
  <si>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</si>
  <si>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</si>
  <si>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</si>
  <si>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</si>
  <si>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</si>
  <si>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STD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</si>
  <si>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</si>
  <si>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</si>
  <si>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</si>
  <si>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</si>
  <si>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</si>
  <si>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</si>
  <si>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D8379A5</t>
  </si>
  <si>
    <t>25 SM</t>
  </si>
  <si>
    <t>DEFACTO PERAKENDE TİC.A.Ş. DEPO Organize San. Bölgesi 6.Depo Kazım Karabekir Mah. Cumhuriyet Cad. Tekirdağ/Çerkezköy Tel:0090 282 758 11 34-35</t>
  </si>
  <si>
    <t>24.02.2025</t>
  </si>
  <si>
    <t>BE2 - BLUE</t>
  </si>
  <si>
    <t>D8379A5YDASTD</t>
  </si>
  <si>
    <t>TURKEY</t>
  </si>
  <si>
    <t>MOROCCO</t>
  </si>
  <si>
    <t>23.01.2025</t>
  </si>
  <si>
    <t>MOLDOVA</t>
  </si>
  <si>
    <t>SOUTH IRAQ</t>
  </si>
  <si>
    <t>AZERBAIJAN</t>
  </si>
  <si>
    <t>LEBANON</t>
  </si>
  <si>
    <t>KAZAKHSTAN</t>
  </si>
  <si>
    <t>D8379A5KZKASTD</t>
  </si>
  <si>
    <t>İSTANBUL DEPO</t>
  </si>
  <si>
    <t>D8379A5ECOMAASTD</t>
  </si>
  <si>
    <t>ECOM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</si>
  <si>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</si>
  <si>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</si>
  <si>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</si>
  <si>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</si>
  <si>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</si>
  <si>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</si>
  <si>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</si>
  <si>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</si>
  <si>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</si>
  <si>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</si>
  <si>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</si>
  <si>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</si>
  <si>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贴纸数量</t>
  </si>
  <si>
    <t>Total Open Quantity</t>
  </si>
  <si>
    <t>Delivered Blister Quantity</t>
  </si>
  <si>
    <t>Delivered Open Quantity</t>
  </si>
  <si>
    <t>Total Order By Sizes</t>
  </si>
  <si>
    <t>价格牌数量</t>
  </si>
  <si>
    <t>有价格</t>
  </si>
  <si>
    <t>无价格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</si>
</sst>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5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11"/>
      <color rgb="FFFF0000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0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2" fillId="0" borderId="1" xfId="0" applyNumberFormat="1" applyFont="1" applyBorder="1"/>
    <xf numFmtId="0" fontId="3" fillId="0" borderId="0" xfId="0" applyNumberFormat="1" applyFont="1" applyAlignment="1">
      <alignment horizontal="center"/>
    </xf>
    <xf numFmtId="176" fontId="0" fillId="2" borderId="0" xfId="0" applyNumberFormat="1" applyFont="1" applyFill="1" applyAlignment="1">
      <alignment horizontal="center"/>
    </xf>
    <xf numFmtId="0" fontId="4" fillId="2" borderId="0" xfId="0" applyNumberFormat="1" applyFont="1" applyFill="1" applyAlignment="1">
      <alignment horizontal="center"/>
    </xf>
    <xf numFmtId="0" fontId="0" fillId="0" borderId="1" xfId="0" applyNumberFormat="1" applyFont="1" applyBorder="1"/>
    <xf numFmtId="176" fontId="0" fillId="0" borderId="1" xfId="0" applyNumberFormat="1" applyFont="1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22"/>
  <sheetViews>
    <sheetView workbookViewId="0">
      <selection activeCell="A1" sqref="A1:R1"/>
    </sheetView>
  </sheetViews>
  <sheetFormatPr defaultColWidth="9" defaultRowHeight="14.5"/>
  <cols>
    <col min="1" max="1" width="12.3818181818182" customWidth="1"/>
    <col min="2" max="2" width="9.14545454545454" customWidth="1"/>
    <col min="3" max="3" width="16.4545454545455" customWidth="1"/>
    <col min="4" max="4" width="135.6" customWidth="1"/>
    <col min="5" max="5" width="16.9454545454545" customWidth="1"/>
    <col min="6" max="6" width="14.7090909090909" customWidth="1"/>
    <col min="7" max="7" width="20.8090909090909" customWidth="1"/>
    <col min="8" max="8" width="10.1727272727273" customWidth="1"/>
    <col min="9" max="9" width="9.14545454545454" customWidth="1"/>
    <col min="10" max="10" width="21.1090909090909" customWidth="1"/>
    <col min="11" max="11" width="15" customWidth="1"/>
    <col min="12" max="12" width="23.3272727272727" customWidth="1"/>
    <col min="13" max="13" width="29.0636363636364" customWidth="1"/>
    <col min="14" max="14" width="24.7818181818182" customWidth="1"/>
    <col min="15" max="15" width="30.5363636363636" customWidth="1"/>
    <col min="16" max="40" width="9.14545454545454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5">
      <c r="A3" s="2" t="s">
        <v>16</v>
      </c>
      <c r="B3" s="2" t="s">
        <v>17</v>
      </c>
      <c r="C3" s="2">
        <v>1458017</v>
      </c>
      <c r="D3" s="2" t="s">
        <v>18</v>
      </c>
      <c r="E3" s="3" t="s">
        <v>19</v>
      </c>
      <c r="F3" s="3" t="s">
        <v>20</v>
      </c>
      <c r="G3" s="2" t="s">
        <v>21</v>
      </c>
      <c r="H3" s="2">
        <v>1</v>
      </c>
      <c r="I3" s="2">
        <v>3</v>
      </c>
      <c r="J3" s="2">
        <v>3</v>
      </c>
      <c r="K3" s="2" t="s">
        <v>22</v>
      </c>
      <c r="L3" s="2">
        <v>117</v>
      </c>
      <c r="M3" s="2">
        <v>351</v>
      </c>
      <c r="N3" s="2">
        <v>0</v>
      </c>
      <c r="O3" s="2">
        <v>0</v>
      </c>
    </row>
    <row r="4" spans="1:15">
      <c r="A4" s="2" t="s">
        <v>16</v>
      </c>
      <c r="B4" s="2" t="s">
        <v>17</v>
      </c>
      <c r="C4" s="2">
        <v>1457604</v>
      </c>
      <c r="D4" s="2" t="s">
        <v>23</v>
      </c>
      <c r="E4" s="3" t="s">
        <v>24</v>
      </c>
      <c r="F4" s="3" t="s">
        <v>20</v>
      </c>
      <c r="G4" s="2" t="s">
        <v>21</v>
      </c>
      <c r="H4" s="2">
        <v>1</v>
      </c>
      <c r="I4" s="2">
        <v>3</v>
      </c>
      <c r="J4" s="2">
        <v>3</v>
      </c>
      <c r="K4" s="2" t="s">
        <v>23</v>
      </c>
      <c r="L4" s="2">
        <v>12</v>
      </c>
      <c r="M4" s="2">
        <v>36</v>
      </c>
      <c r="N4" s="2">
        <v>0</v>
      </c>
      <c r="O4" s="2">
        <v>0</v>
      </c>
    </row>
    <row r="5" spans="1:15">
      <c r="A5" s="2" t="s">
        <v>16</v>
      </c>
      <c r="B5" s="2" t="s">
        <v>17</v>
      </c>
      <c r="C5" s="2">
        <v>1457605</v>
      </c>
      <c r="D5" s="2" t="s">
        <v>25</v>
      </c>
      <c r="E5" s="3" t="s">
        <v>24</v>
      </c>
      <c r="F5" s="3" t="s">
        <v>20</v>
      </c>
      <c r="G5" s="2" t="s">
        <v>21</v>
      </c>
      <c r="H5" s="2">
        <v>1</v>
      </c>
      <c r="I5" s="2">
        <v>3</v>
      </c>
      <c r="J5" s="2">
        <v>3</v>
      </c>
      <c r="K5" s="2" t="s">
        <v>25</v>
      </c>
      <c r="L5" s="2">
        <v>10</v>
      </c>
      <c r="M5" s="2">
        <v>30</v>
      </c>
      <c r="N5" s="2">
        <v>0</v>
      </c>
      <c r="O5" s="2">
        <v>0</v>
      </c>
    </row>
    <row r="6" spans="1:15">
      <c r="A6" s="2" t="s">
        <v>16</v>
      </c>
      <c r="B6" s="2" t="s">
        <v>17</v>
      </c>
      <c r="C6" s="2">
        <v>1457606</v>
      </c>
      <c r="D6" s="2" t="s">
        <v>26</v>
      </c>
      <c r="E6" s="3" t="s">
        <v>24</v>
      </c>
      <c r="F6" s="3" t="s">
        <v>20</v>
      </c>
      <c r="G6" s="2" t="s">
        <v>21</v>
      </c>
      <c r="H6" s="2">
        <v>1</v>
      </c>
      <c r="I6" s="2">
        <v>3</v>
      </c>
      <c r="J6" s="2">
        <v>3</v>
      </c>
      <c r="K6" s="2" t="s">
        <v>26</v>
      </c>
      <c r="L6" s="2">
        <v>7</v>
      </c>
      <c r="M6" s="2">
        <v>21</v>
      </c>
      <c r="N6" s="2">
        <v>0</v>
      </c>
      <c r="O6" s="2">
        <v>0</v>
      </c>
    </row>
    <row r="7" spans="1:15">
      <c r="A7" s="2" t="s">
        <v>16</v>
      </c>
      <c r="B7" s="2" t="s">
        <v>17</v>
      </c>
      <c r="C7" s="2">
        <v>1457607</v>
      </c>
      <c r="D7" s="2" t="s">
        <v>27</v>
      </c>
      <c r="E7" s="3" t="s">
        <v>24</v>
      </c>
      <c r="F7" s="3" t="s">
        <v>20</v>
      </c>
      <c r="G7" s="2" t="s">
        <v>21</v>
      </c>
      <c r="H7" s="2">
        <v>1</v>
      </c>
      <c r="I7" s="2">
        <v>3</v>
      </c>
      <c r="J7" s="2">
        <v>3</v>
      </c>
      <c r="K7" s="2" t="s">
        <v>27</v>
      </c>
      <c r="L7" s="2">
        <v>2</v>
      </c>
      <c r="M7" s="2">
        <v>6</v>
      </c>
      <c r="N7" s="2">
        <v>0</v>
      </c>
      <c r="O7" s="2">
        <v>0</v>
      </c>
    </row>
    <row r="8" spans="1:15">
      <c r="A8" s="2" t="s">
        <v>16</v>
      </c>
      <c r="B8" s="2" t="s">
        <v>17</v>
      </c>
      <c r="C8" s="2">
        <v>1457608</v>
      </c>
      <c r="D8" s="2" t="s">
        <v>28</v>
      </c>
      <c r="E8" s="3" t="s">
        <v>24</v>
      </c>
      <c r="F8" s="3" t="s">
        <v>20</v>
      </c>
      <c r="G8" s="2" t="s">
        <v>21</v>
      </c>
      <c r="H8" s="2">
        <v>1</v>
      </c>
      <c r="I8" s="2">
        <v>3</v>
      </c>
      <c r="J8" s="2">
        <v>3</v>
      </c>
      <c r="K8" s="2" t="s">
        <v>28</v>
      </c>
      <c r="L8" s="2">
        <v>3</v>
      </c>
      <c r="M8" s="2">
        <v>9</v>
      </c>
      <c r="N8" s="2">
        <v>0</v>
      </c>
      <c r="O8" s="2">
        <v>0</v>
      </c>
    </row>
    <row r="9" spans="1:15">
      <c r="A9" s="2" t="s">
        <v>16</v>
      </c>
      <c r="B9" s="2" t="s">
        <v>17</v>
      </c>
      <c r="C9" s="2">
        <v>1457609</v>
      </c>
      <c r="D9" s="2" t="s">
        <v>29</v>
      </c>
      <c r="E9" s="3" t="s">
        <v>24</v>
      </c>
      <c r="F9" s="3" t="s">
        <v>20</v>
      </c>
      <c r="G9" s="2" t="s">
        <v>30</v>
      </c>
      <c r="H9" s="2">
        <v>1</v>
      </c>
      <c r="I9" s="2">
        <v>3</v>
      </c>
      <c r="J9" s="2">
        <v>3</v>
      </c>
      <c r="K9" s="2" t="s">
        <v>29</v>
      </c>
      <c r="L9" s="2">
        <v>25</v>
      </c>
      <c r="M9" s="2">
        <v>75</v>
      </c>
      <c r="N9" s="2">
        <v>0</v>
      </c>
      <c r="O9" s="2">
        <v>0</v>
      </c>
    </row>
    <row r="10" spans="1:15">
      <c r="A10" s="2" t="s">
        <v>16</v>
      </c>
      <c r="B10" s="2" t="s">
        <v>17</v>
      </c>
      <c r="C10" s="2">
        <v>1458188</v>
      </c>
      <c r="D10" s="2" t="s">
        <v>31</v>
      </c>
      <c r="E10" s="3" t="s">
        <v>19</v>
      </c>
      <c r="F10" s="3" t="s">
        <v>20</v>
      </c>
      <c r="G10" s="2" t="s">
        <v>32</v>
      </c>
      <c r="H10" s="2">
        <v>1</v>
      </c>
      <c r="I10" s="2">
        <v>3</v>
      </c>
      <c r="J10" s="2">
        <v>3</v>
      </c>
      <c r="K10" s="2" t="s">
        <v>33</v>
      </c>
      <c r="L10" s="2">
        <v>93</v>
      </c>
      <c r="M10" s="2">
        <v>279</v>
      </c>
      <c r="N10" s="2">
        <v>0</v>
      </c>
      <c r="O10" s="2">
        <v>0</v>
      </c>
    </row>
    <row r="13" spans="1:40">
      <c r="A13" s="1" t="s">
        <v>34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</row>
    <row r="14" spans="1:40">
      <c r="A14" s="1" t="s">
        <v>1</v>
      </c>
      <c r="B14" s="1" t="s">
        <v>2</v>
      </c>
      <c r="C14" s="1" t="s">
        <v>3</v>
      </c>
      <c r="D14" s="1" t="s">
        <v>4</v>
      </c>
      <c r="E14" s="1" t="s">
        <v>5</v>
      </c>
      <c r="F14" s="1" t="s">
        <v>6</v>
      </c>
      <c r="G14" s="1" t="s">
        <v>7</v>
      </c>
      <c r="H14" s="1" t="s">
        <v>8</v>
      </c>
      <c r="I14" s="1" t="s">
        <v>9</v>
      </c>
      <c r="J14" s="1" t="s">
        <v>11</v>
      </c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</row>
    <row r="15" spans="1:10">
      <c r="A15" s="2" t="s">
        <v>16</v>
      </c>
      <c r="B15" s="2" t="s">
        <v>17</v>
      </c>
      <c r="C15" s="2">
        <v>1458017</v>
      </c>
      <c r="D15" s="2" t="s">
        <v>18</v>
      </c>
      <c r="E15" s="3" t="s">
        <v>19</v>
      </c>
      <c r="F15" s="3" t="s">
        <v>20</v>
      </c>
      <c r="G15" s="2" t="s">
        <v>21</v>
      </c>
      <c r="H15" s="2">
        <v>1</v>
      </c>
      <c r="I15" s="2">
        <v>351</v>
      </c>
      <c r="J15" s="2" t="s">
        <v>22</v>
      </c>
    </row>
    <row r="16" spans="1:10">
      <c r="A16" s="2" t="s">
        <v>16</v>
      </c>
      <c r="B16" s="2" t="s">
        <v>17</v>
      </c>
      <c r="C16" s="2">
        <v>1457604</v>
      </c>
      <c r="D16" s="2" t="s">
        <v>23</v>
      </c>
      <c r="E16" s="3" t="s">
        <v>24</v>
      </c>
      <c r="F16" s="3" t="s">
        <v>20</v>
      </c>
      <c r="G16" s="2" t="s">
        <v>21</v>
      </c>
      <c r="H16" s="2">
        <v>1</v>
      </c>
      <c r="I16" s="2">
        <v>36</v>
      </c>
      <c r="J16" s="2" t="s">
        <v>23</v>
      </c>
    </row>
    <row r="17" spans="1:10">
      <c r="A17" s="2" t="s">
        <v>16</v>
      </c>
      <c r="B17" s="2" t="s">
        <v>17</v>
      </c>
      <c r="C17" s="2">
        <v>1457605</v>
      </c>
      <c r="D17" s="2" t="s">
        <v>25</v>
      </c>
      <c r="E17" s="3" t="s">
        <v>24</v>
      </c>
      <c r="F17" s="3" t="s">
        <v>20</v>
      </c>
      <c r="G17" s="2" t="s">
        <v>21</v>
      </c>
      <c r="H17" s="2">
        <v>1</v>
      </c>
      <c r="I17" s="2">
        <v>30</v>
      </c>
      <c r="J17" s="2" t="s">
        <v>25</v>
      </c>
    </row>
    <row r="18" spans="1:10">
      <c r="A18" s="2" t="s">
        <v>16</v>
      </c>
      <c r="B18" s="2" t="s">
        <v>17</v>
      </c>
      <c r="C18" s="2">
        <v>1457606</v>
      </c>
      <c r="D18" s="2" t="s">
        <v>26</v>
      </c>
      <c r="E18" s="3" t="s">
        <v>24</v>
      </c>
      <c r="F18" s="3" t="s">
        <v>20</v>
      </c>
      <c r="G18" s="2" t="s">
        <v>21</v>
      </c>
      <c r="H18" s="2">
        <v>1</v>
      </c>
      <c r="I18" s="2">
        <v>21</v>
      </c>
      <c r="J18" s="2" t="s">
        <v>26</v>
      </c>
    </row>
    <row r="19" spans="1:10">
      <c r="A19" s="2" t="s">
        <v>16</v>
      </c>
      <c r="B19" s="2" t="s">
        <v>17</v>
      </c>
      <c r="C19" s="2">
        <v>1457607</v>
      </c>
      <c r="D19" s="2" t="s">
        <v>27</v>
      </c>
      <c r="E19" s="3" t="s">
        <v>24</v>
      </c>
      <c r="F19" s="3" t="s">
        <v>20</v>
      </c>
      <c r="G19" s="2" t="s">
        <v>21</v>
      </c>
      <c r="H19" s="2">
        <v>1</v>
      </c>
      <c r="I19" s="2">
        <v>6</v>
      </c>
      <c r="J19" s="2" t="s">
        <v>27</v>
      </c>
    </row>
    <row r="20" spans="1:10">
      <c r="A20" s="2" t="s">
        <v>16</v>
      </c>
      <c r="B20" s="2" t="s">
        <v>17</v>
      </c>
      <c r="C20" s="2">
        <v>1457608</v>
      </c>
      <c r="D20" s="2" t="s">
        <v>28</v>
      </c>
      <c r="E20" s="3" t="s">
        <v>24</v>
      </c>
      <c r="F20" s="3" t="s">
        <v>20</v>
      </c>
      <c r="G20" s="2" t="s">
        <v>21</v>
      </c>
      <c r="H20" s="2">
        <v>1</v>
      </c>
      <c r="I20" s="2">
        <v>9</v>
      </c>
      <c r="J20" s="2" t="s">
        <v>28</v>
      </c>
    </row>
    <row r="21" spans="1:10">
      <c r="A21" s="2" t="s">
        <v>16</v>
      </c>
      <c r="B21" s="2" t="s">
        <v>17</v>
      </c>
      <c r="C21" s="2">
        <v>1457609</v>
      </c>
      <c r="D21" s="2" t="s">
        <v>29</v>
      </c>
      <c r="E21" s="3" t="s">
        <v>24</v>
      </c>
      <c r="F21" s="3" t="s">
        <v>20</v>
      </c>
      <c r="G21" s="2" t="s">
        <v>30</v>
      </c>
      <c r="H21" s="2">
        <v>1</v>
      </c>
      <c r="I21" s="2">
        <v>75</v>
      </c>
      <c r="J21" s="2" t="s">
        <v>29</v>
      </c>
    </row>
    <row r="22" spans="1:10">
      <c r="A22" s="2" t="s">
        <v>16</v>
      </c>
      <c r="B22" s="2" t="s">
        <v>17</v>
      </c>
      <c r="C22" s="2">
        <v>1458188</v>
      </c>
      <c r="D22" s="2" t="s">
        <v>31</v>
      </c>
      <c r="E22" s="3" t="s">
        <v>19</v>
      </c>
      <c r="F22" s="3" t="s">
        <v>20</v>
      </c>
      <c r="G22" s="2" t="s">
        <v>32</v>
      </c>
      <c r="H22" s="2">
        <v>1</v>
      </c>
      <c r="I22" s="2">
        <v>279</v>
      </c>
      <c r="J22" s="2" t="s">
        <v>33</v>
      </c>
    </row>
  </sheetData>
  <mergeCells count="2">
    <mergeCell ref="A1:R1"/>
    <mergeCell ref="A13:N13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28"/>
  <sheetViews>
    <sheetView tabSelected="1" topLeftCell="F1" workbookViewId="0">
      <selection activeCell="M3" sqref="M3:M10"/>
    </sheetView>
  </sheetViews>
  <sheetFormatPr defaultColWidth="9" defaultRowHeight="14.5"/>
  <cols>
    <col min="1" max="1" width="10.8545454545455" customWidth="1"/>
    <col min="2" max="2" width="9.14545454545454" hidden="1" customWidth="1"/>
    <col min="3" max="3" width="14.4818181818182" customWidth="1"/>
    <col min="4" max="4" width="135.6" hidden="1" customWidth="1"/>
    <col min="5" max="5" width="22.6636363636364" customWidth="1"/>
    <col min="6" max="6" width="16.7181818181818" customWidth="1"/>
    <col min="7" max="7" width="20.8090909090909" customWidth="1"/>
    <col min="8" max="8" width="11.9545454545455" customWidth="1"/>
    <col min="9" max="9" width="9.14545454545454" customWidth="1"/>
    <col min="10" max="11" width="16.4545454545455" customWidth="1"/>
    <col min="12" max="13" width="12.2" customWidth="1"/>
    <col min="14" max="14" width="19.7363636363636" customWidth="1"/>
    <col min="15" max="15" width="24.6545454545455" hidden="1" customWidth="1"/>
    <col min="16" max="16" width="23.7909090909091" hidden="1" customWidth="1"/>
    <col min="17" max="41" width="9.14545454545454" customWidth="1"/>
  </cols>
  <sheetData>
    <row r="1" spans="1:41">
      <c r="A1" s="1" t="s">
        <v>35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36</v>
      </c>
      <c r="B2" s="1" t="s">
        <v>37</v>
      </c>
      <c r="C2" s="1" t="s">
        <v>38</v>
      </c>
      <c r="D2" s="1" t="s">
        <v>4</v>
      </c>
      <c r="E2" s="1" t="s">
        <v>39</v>
      </c>
      <c r="F2" s="1" t="s">
        <v>40</v>
      </c>
      <c r="G2" s="1" t="s">
        <v>41</v>
      </c>
      <c r="H2" s="1" t="s">
        <v>42</v>
      </c>
      <c r="I2" s="1" t="s">
        <v>9</v>
      </c>
      <c r="J2" s="1" t="s">
        <v>43</v>
      </c>
      <c r="K2" s="1" t="s">
        <v>44</v>
      </c>
      <c r="L2" s="1" t="s">
        <v>45</v>
      </c>
      <c r="M2" s="5" t="s">
        <v>46</v>
      </c>
      <c r="N2" s="1" t="s">
        <v>47</v>
      </c>
      <c r="O2" s="1" t="s">
        <v>48</v>
      </c>
      <c r="P2" s="1" t="s">
        <v>49</v>
      </c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16">
      <c r="A3" s="2" t="s">
        <v>16</v>
      </c>
      <c r="B3" s="2" t="s">
        <v>17</v>
      </c>
      <c r="C3" s="2">
        <v>1458017</v>
      </c>
      <c r="D3" s="2" t="s">
        <v>18</v>
      </c>
      <c r="E3" s="3" t="s">
        <v>19</v>
      </c>
      <c r="F3" s="3" t="s">
        <v>20</v>
      </c>
      <c r="G3" s="2" t="s">
        <v>21</v>
      </c>
      <c r="H3" s="2">
        <v>1</v>
      </c>
      <c r="I3" s="2">
        <v>3</v>
      </c>
      <c r="J3" s="2">
        <v>3</v>
      </c>
      <c r="K3" s="2" t="s">
        <v>22</v>
      </c>
      <c r="L3" s="2">
        <v>117</v>
      </c>
      <c r="M3" s="6">
        <f>L3*1.03</f>
        <v>120.51</v>
      </c>
      <c r="N3" s="2">
        <v>351</v>
      </c>
      <c r="O3" s="2">
        <v>0</v>
      </c>
      <c r="P3" s="2">
        <v>0</v>
      </c>
    </row>
    <row r="4" spans="1:16">
      <c r="A4" s="2" t="s">
        <v>16</v>
      </c>
      <c r="B4" s="2" t="s">
        <v>17</v>
      </c>
      <c r="C4" s="2">
        <v>1457604</v>
      </c>
      <c r="D4" s="2" t="s">
        <v>23</v>
      </c>
      <c r="E4" s="3" t="s">
        <v>24</v>
      </c>
      <c r="F4" s="3" t="s">
        <v>20</v>
      </c>
      <c r="G4" s="2" t="s">
        <v>21</v>
      </c>
      <c r="H4" s="2">
        <v>1</v>
      </c>
      <c r="I4" s="2">
        <v>3</v>
      </c>
      <c r="J4" s="2">
        <v>3</v>
      </c>
      <c r="K4" s="2" t="s">
        <v>23</v>
      </c>
      <c r="L4" s="2">
        <v>12</v>
      </c>
      <c r="M4" s="6">
        <f t="shared" ref="M4:M10" si="0">L4*1.03</f>
        <v>12.36</v>
      </c>
      <c r="N4" s="2">
        <v>36</v>
      </c>
      <c r="O4" s="2">
        <v>0</v>
      </c>
      <c r="P4" s="2">
        <v>0</v>
      </c>
    </row>
    <row r="5" spans="1:16">
      <c r="A5" s="2" t="s">
        <v>16</v>
      </c>
      <c r="B5" s="2" t="s">
        <v>17</v>
      </c>
      <c r="C5" s="2">
        <v>1457605</v>
      </c>
      <c r="D5" s="2" t="s">
        <v>25</v>
      </c>
      <c r="E5" s="3" t="s">
        <v>24</v>
      </c>
      <c r="F5" s="3" t="s">
        <v>20</v>
      </c>
      <c r="G5" s="2" t="s">
        <v>21</v>
      </c>
      <c r="H5" s="2">
        <v>1</v>
      </c>
      <c r="I5" s="2">
        <v>3</v>
      </c>
      <c r="J5" s="2">
        <v>3</v>
      </c>
      <c r="K5" s="2" t="s">
        <v>25</v>
      </c>
      <c r="L5" s="2">
        <v>10</v>
      </c>
      <c r="M5" s="6">
        <f t="shared" si="0"/>
        <v>10.3</v>
      </c>
      <c r="N5" s="2">
        <v>30</v>
      </c>
      <c r="O5" s="2">
        <v>0</v>
      </c>
      <c r="P5" s="2">
        <v>0</v>
      </c>
    </row>
    <row r="6" spans="1:16">
      <c r="A6" s="2" t="s">
        <v>16</v>
      </c>
      <c r="B6" s="2" t="s">
        <v>17</v>
      </c>
      <c r="C6" s="2">
        <v>1457606</v>
      </c>
      <c r="D6" s="2" t="s">
        <v>26</v>
      </c>
      <c r="E6" s="3" t="s">
        <v>24</v>
      </c>
      <c r="F6" s="3" t="s">
        <v>20</v>
      </c>
      <c r="G6" s="2" t="s">
        <v>21</v>
      </c>
      <c r="H6" s="2">
        <v>1</v>
      </c>
      <c r="I6" s="2">
        <v>3</v>
      </c>
      <c r="J6" s="2">
        <v>3</v>
      </c>
      <c r="K6" s="2" t="s">
        <v>26</v>
      </c>
      <c r="L6" s="2">
        <v>7</v>
      </c>
      <c r="M6" s="6">
        <f t="shared" si="0"/>
        <v>7.21</v>
      </c>
      <c r="N6" s="2">
        <v>21</v>
      </c>
      <c r="O6" s="2">
        <v>0</v>
      </c>
      <c r="P6" s="2">
        <v>0</v>
      </c>
    </row>
    <row r="7" spans="1:16">
      <c r="A7" s="2" t="s">
        <v>16</v>
      </c>
      <c r="B7" s="2" t="s">
        <v>17</v>
      </c>
      <c r="C7" s="2">
        <v>1457607</v>
      </c>
      <c r="D7" s="2" t="s">
        <v>27</v>
      </c>
      <c r="E7" s="3" t="s">
        <v>24</v>
      </c>
      <c r="F7" s="3" t="s">
        <v>20</v>
      </c>
      <c r="G7" s="2" t="s">
        <v>21</v>
      </c>
      <c r="H7" s="2">
        <v>1</v>
      </c>
      <c r="I7" s="2">
        <v>3</v>
      </c>
      <c r="J7" s="2">
        <v>3</v>
      </c>
      <c r="K7" s="2" t="s">
        <v>27</v>
      </c>
      <c r="L7" s="2">
        <v>2</v>
      </c>
      <c r="M7" s="6">
        <f t="shared" si="0"/>
        <v>2.06</v>
      </c>
      <c r="N7" s="2">
        <v>6</v>
      </c>
      <c r="O7" s="2">
        <v>0</v>
      </c>
      <c r="P7" s="2">
        <v>0</v>
      </c>
    </row>
    <row r="8" spans="1:16">
      <c r="A8" s="2" t="s">
        <v>16</v>
      </c>
      <c r="B8" s="2" t="s">
        <v>17</v>
      </c>
      <c r="C8" s="2">
        <v>1457608</v>
      </c>
      <c r="D8" s="2" t="s">
        <v>28</v>
      </c>
      <c r="E8" s="3" t="s">
        <v>24</v>
      </c>
      <c r="F8" s="3" t="s">
        <v>20</v>
      </c>
      <c r="G8" s="2" t="s">
        <v>21</v>
      </c>
      <c r="H8" s="2">
        <v>1</v>
      </c>
      <c r="I8" s="2">
        <v>3</v>
      </c>
      <c r="J8" s="2">
        <v>3</v>
      </c>
      <c r="K8" s="2" t="s">
        <v>28</v>
      </c>
      <c r="L8" s="2">
        <v>3</v>
      </c>
      <c r="M8" s="6">
        <f t="shared" si="0"/>
        <v>3.09</v>
      </c>
      <c r="N8" s="2">
        <v>9</v>
      </c>
      <c r="O8" s="2">
        <v>0</v>
      </c>
      <c r="P8" s="2">
        <v>0</v>
      </c>
    </row>
    <row r="9" spans="1:16">
      <c r="A9" s="2" t="s">
        <v>16</v>
      </c>
      <c r="B9" s="2" t="s">
        <v>17</v>
      </c>
      <c r="C9" s="2">
        <v>1457609</v>
      </c>
      <c r="D9" s="2" t="s">
        <v>29</v>
      </c>
      <c r="E9" s="3" t="s">
        <v>24</v>
      </c>
      <c r="F9" s="3" t="s">
        <v>20</v>
      </c>
      <c r="G9" s="2" t="s">
        <v>30</v>
      </c>
      <c r="H9" s="2">
        <v>1</v>
      </c>
      <c r="I9" s="2">
        <v>3</v>
      </c>
      <c r="J9" s="2">
        <v>3</v>
      </c>
      <c r="K9" s="2" t="s">
        <v>29</v>
      </c>
      <c r="L9" s="2">
        <v>25</v>
      </c>
      <c r="M9" s="6">
        <f t="shared" si="0"/>
        <v>25.75</v>
      </c>
      <c r="N9" s="2">
        <v>75</v>
      </c>
      <c r="O9" s="2">
        <v>0</v>
      </c>
      <c r="P9" s="2">
        <v>0</v>
      </c>
    </row>
    <row r="10" spans="1:16">
      <c r="A10" s="2" t="s">
        <v>16</v>
      </c>
      <c r="B10" s="2" t="s">
        <v>17</v>
      </c>
      <c r="C10" s="2">
        <v>1458188</v>
      </c>
      <c r="D10" s="2" t="s">
        <v>31</v>
      </c>
      <c r="E10" s="3" t="s">
        <v>19</v>
      </c>
      <c r="F10" s="3" t="s">
        <v>20</v>
      </c>
      <c r="G10" s="2" t="s">
        <v>32</v>
      </c>
      <c r="H10" s="2">
        <v>1</v>
      </c>
      <c r="I10" s="2">
        <v>3</v>
      </c>
      <c r="J10" s="2">
        <v>3</v>
      </c>
      <c r="K10" s="2" t="s">
        <v>33</v>
      </c>
      <c r="L10" s="2">
        <v>93</v>
      </c>
      <c r="M10" s="6">
        <f t="shared" si="0"/>
        <v>95.79</v>
      </c>
      <c r="N10" s="2">
        <v>279</v>
      </c>
      <c r="O10" s="2">
        <v>0</v>
      </c>
      <c r="P10" s="2">
        <v>0</v>
      </c>
    </row>
    <row r="11" spans="14:14">
      <c r="N11" s="7">
        <f>SUM(N3:N10)</f>
        <v>807</v>
      </c>
    </row>
    <row r="13" spans="1:41">
      <c r="A13" s="1" t="s">
        <v>50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</row>
    <row r="14" spans="1:41">
      <c r="A14" s="1" t="s">
        <v>36</v>
      </c>
      <c r="B14" s="1" t="s">
        <v>37</v>
      </c>
      <c r="C14" s="1" t="s">
        <v>38</v>
      </c>
      <c r="D14" s="1" t="s">
        <v>4</v>
      </c>
      <c r="E14" s="1" t="s">
        <v>39</v>
      </c>
      <c r="F14" s="1" t="s">
        <v>40</v>
      </c>
      <c r="G14" s="1" t="s">
        <v>41</v>
      </c>
      <c r="H14" s="1" t="s">
        <v>42</v>
      </c>
      <c r="I14" s="1" t="s">
        <v>9</v>
      </c>
      <c r="J14" s="1" t="s">
        <v>44</v>
      </c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</row>
    <row r="15" spans="1:10">
      <c r="A15" s="2" t="s">
        <v>16</v>
      </c>
      <c r="B15" s="2" t="s">
        <v>17</v>
      </c>
      <c r="C15" s="2">
        <v>1458017</v>
      </c>
      <c r="D15" s="2" t="s">
        <v>18</v>
      </c>
      <c r="E15" s="3" t="s">
        <v>19</v>
      </c>
      <c r="F15" s="3" t="s">
        <v>20</v>
      </c>
      <c r="G15" s="2" t="s">
        <v>21</v>
      </c>
      <c r="H15" s="2">
        <v>1</v>
      </c>
      <c r="I15" s="2">
        <v>351</v>
      </c>
      <c r="J15" s="2" t="s">
        <v>22</v>
      </c>
    </row>
    <row r="16" spans="1:10">
      <c r="A16" s="2" t="s">
        <v>16</v>
      </c>
      <c r="B16" s="2" t="s">
        <v>17</v>
      </c>
      <c r="C16" s="2">
        <v>1457604</v>
      </c>
      <c r="D16" s="2" t="s">
        <v>23</v>
      </c>
      <c r="E16" s="3" t="s">
        <v>24</v>
      </c>
      <c r="F16" s="3" t="s">
        <v>20</v>
      </c>
      <c r="G16" s="2" t="s">
        <v>21</v>
      </c>
      <c r="H16" s="2">
        <v>1</v>
      </c>
      <c r="I16" s="2">
        <v>36</v>
      </c>
      <c r="J16" s="2" t="s">
        <v>23</v>
      </c>
    </row>
    <row r="17" spans="1:10">
      <c r="A17" s="2" t="s">
        <v>16</v>
      </c>
      <c r="B17" s="2" t="s">
        <v>17</v>
      </c>
      <c r="C17" s="2">
        <v>1457605</v>
      </c>
      <c r="D17" s="2" t="s">
        <v>25</v>
      </c>
      <c r="E17" s="3" t="s">
        <v>24</v>
      </c>
      <c r="F17" s="3" t="s">
        <v>20</v>
      </c>
      <c r="G17" s="2" t="s">
        <v>21</v>
      </c>
      <c r="H17" s="2">
        <v>1</v>
      </c>
      <c r="I17" s="2">
        <v>30</v>
      </c>
      <c r="J17" s="2" t="s">
        <v>25</v>
      </c>
    </row>
    <row r="18" spans="1:10">
      <c r="A18" s="2" t="s">
        <v>16</v>
      </c>
      <c r="B18" s="2" t="s">
        <v>17</v>
      </c>
      <c r="C18" s="2">
        <v>1457606</v>
      </c>
      <c r="D18" s="2" t="s">
        <v>26</v>
      </c>
      <c r="E18" s="3" t="s">
        <v>24</v>
      </c>
      <c r="F18" s="3" t="s">
        <v>20</v>
      </c>
      <c r="G18" s="2" t="s">
        <v>21</v>
      </c>
      <c r="H18" s="2">
        <v>1</v>
      </c>
      <c r="I18" s="2">
        <v>21</v>
      </c>
      <c r="J18" s="2" t="s">
        <v>26</v>
      </c>
    </row>
    <row r="19" spans="1:10">
      <c r="A19" s="2" t="s">
        <v>16</v>
      </c>
      <c r="B19" s="2" t="s">
        <v>17</v>
      </c>
      <c r="C19" s="2">
        <v>1457607</v>
      </c>
      <c r="D19" s="2" t="s">
        <v>27</v>
      </c>
      <c r="E19" s="3" t="s">
        <v>24</v>
      </c>
      <c r="F19" s="3" t="s">
        <v>20</v>
      </c>
      <c r="G19" s="2" t="s">
        <v>21</v>
      </c>
      <c r="H19" s="2">
        <v>1</v>
      </c>
      <c r="I19" s="2">
        <v>6</v>
      </c>
      <c r="J19" s="2" t="s">
        <v>27</v>
      </c>
    </row>
    <row r="20" spans="1:10">
      <c r="A20" s="2" t="s">
        <v>16</v>
      </c>
      <c r="B20" s="2" t="s">
        <v>17</v>
      </c>
      <c r="C20" s="2">
        <v>1457608</v>
      </c>
      <c r="D20" s="2" t="s">
        <v>28</v>
      </c>
      <c r="E20" s="3" t="s">
        <v>24</v>
      </c>
      <c r="F20" s="3" t="s">
        <v>20</v>
      </c>
      <c r="G20" s="2" t="s">
        <v>21</v>
      </c>
      <c r="H20" s="2">
        <v>1</v>
      </c>
      <c r="I20" s="2">
        <v>9</v>
      </c>
      <c r="J20" s="2" t="s">
        <v>28</v>
      </c>
    </row>
    <row r="21" spans="1:10">
      <c r="A21" s="2" t="s">
        <v>16</v>
      </c>
      <c r="B21" s="2" t="s">
        <v>17</v>
      </c>
      <c r="C21" s="2">
        <v>1457609</v>
      </c>
      <c r="D21" s="2" t="s">
        <v>29</v>
      </c>
      <c r="E21" s="3" t="s">
        <v>24</v>
      </c>
      <c r="F21" s="3" t="s">
        <v>20</v>
      </c>
      <c r="G21" s="2" t="s">
        <v>30</v>
      </c>
      <c r="H21" s="2">
        <v>1</v>
      </c>
      <c r="I21" s="2">
        <v>75</v>
      </c>
      <c r="J21" s="2" t="s">
        <v>29</v>
      </c>
    </row>
    <row r="22" spans="1:10">
      <c r="A22" s="2" t="s">
        <v>16</v>
      </c>
      <c r="B22" s="2" t="s">
        <v>17</v>
      </c>
      <c r="C22" s="2">
        <v>1458188</v>
      </c>
      <c r="D22" s="2" t="s">
        <v>31</v>
      </c>
      <c r="E22" s="3" t="s">
        <v>19</v>
      </c>
      <c r="F22" s="3" t="s">
        <v>20</v>
      </c>
      <c r="G22" s="2" t="s">
        <v>32</v>
      </c>
      <c r="H22" s="2">
        <v>1</v>
      </c>
      <c r="I22" s="2">
        <v>279</v>
      </c>
      <c r="J22" s="2" t="s">
        <v>33</v>
      </c>
    </row>
    <row r="23" spans="9:9">
      <c r="I23" s="7">
        <f>SUM(I15:I22)</f>
        <v>807</v>
      </c>
    </row>
    <row r="24" spans="9:9">
      <c r="I24">
        <f>I23-I22</f>
        <v>528</v>
      </c>
    </row>
    <row r="26" spans="8:9">
      <c r="H26" s="4" t="s">
        <v>51</v>
      </c>
      <c r="I26" s="8"/>
    </row>
    <row r="27" spans="8:9">
      <c r="H27" s="4" t="s">
        <v>52</v>
      </c>
      <c r="I27" s="9">
        <f>I24*1.03</f>
        <v>543.84</v>
      </c>
    </row>
    <row r="28" spans="8:9">
      <c r="H28" s="4" t="s">
        <v>53</v>
      </c>
      <c r="I28" s="9">
        <f>I22*1.03</f>
        <v>287.37</v>
      </c>
    </row>
  </sheetData>
  <mergeCells count="2">
    <mergeCell ref="A1:S1"/>
    <mergeCell ref="A13:O13"/>
  </mergeCells>
  <pageMargins left="0.0784722222222222" right="0.75" top="0.0388888888888889" bottom="1" header="0.5" footer="0.5"/>
  <pageSetup paperSize="9" scale="7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2024-09-05T05:50:00Z</dcterms:created>
  <dcterms:modified xsi:type="dcterms:W3CDTF">2024-11-10T09:39:24Z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27DFB9C0636542DD84BB381450FDEF95_12</vt:lpwstr>
  </property>
  <property fmtid="{D5CDD505-2E9C-101B-9397-08002B2CF9AE}" pid="3" name="KSOProductBuildVer">
    <vt:lpwstr>2052-12.1.0.18608</vt:lpwstr>
  </property>
</Properties>
</file>