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<sst xmlns="http://schemas.openxmlformats.org/spreadsheetml/2006/main" count="282" uniqueCount="54">
  <si>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</si>
  <si>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</si>
  <si>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</si>
  <si>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</si>
  <si>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</si>
  <si>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</si>
  <si>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</si>
  <si>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</si>
  <si>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</si>
  <si>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</si>
  <si>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</si>
  <si>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</si>
  <si>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</si>
  <si>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</si>
  <si>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</si>
  <si>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</si>
  <si>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D8388A5</t>
  </si>
  <si>
    <t>25 SM</t>
  </si>
  <si>
    <t>DEFACTO PERAKENDE TİC.A.Ş. DEPO Organize San. Bölgesi 6.Depo Kazım Karabekir Mah. Cumhuriyet Cad. Tekirdağ/Çerkezköy Tel:0090 282 758 11 34-35</t>
  </si>
  <si>
    <t>30.12.2024</t>
  </si>
  <si>
    <t>PR254 - LT.PURPLE</t>
  </si>
  <si>
    <t>D8388A5YDAASTD</t>
  </si>
  <si>
    <t>TURKEY</t>
  </si>
  <si>
    <t>NORTH IRAQ</t>
  </si>
  <si>
    <t>18.11.2024</t>
  </si>
  <si>
    <t>MOROCCO</t>
  </si>
  <si>
    <t>MOLDOVA</t>
  </si>
  <si>
    <t>SOUTH IRAQ</t>
  </si>
  <si>
    <t>AZERBAIJAN</t>
  </si>
  <si>
    <t>KAZAKHSTAN</t>
  </si>
  <si>
    <t>D8388A5KZKASTD</t>
  </si>
  <si>
    <t>İSTANBUL DEPO</t>
  </si>
  <si>
    <t>D8388A5ECOMASTD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</si>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</sst>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176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7.8636363636364" customWidth="1"/>
    <col min="7" max="7" width="19.5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1457649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150</v>
      </c>
      <c r="M3" s="2">
        <v>450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1457651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1457652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1457653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1457655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2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1457656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1457658</v>
      </c>
      <c r="D9" s="2" t="s">
        <v>29</v>
      </c>
      <c r="E9" s="3" t="s">
        <v>24</v>
      </c>
      <c r="F9" s="3" t="s">
        <v>20</v>
      </c>
      <c r="G9" s="2" t="s">
        <v>30</v>
      </c>
      <c r="H9" s="2">
        <v>1</v>
      </c>
      <c r="I9" s="2">
        <v>3</v>
      </c>
      <c r="J9" s="2">
        <v>3</v>
      </c>
      <c r="K9" s="2" t="s">
        <v>29</v>
      </c>
      <c r="L9" s="2">
        <v>18</v>
      </c>
      <c r="M9" s="2">
        <v>54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1457659</v>
      </c>
      <c r="D10" s="2" t="s">
        <v>31</v>
      </c>
      <c r="E10" s="3" t="s">
        <v>19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90</v>
      </c>
      <c r="M10" s="2">
        <v>270</v>
      </c>
      <c r="N10" s="2">
        <v>0</v>
      </c>
      <c r="O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0">
      <c r="A15" s="2" t="s">
        <v>16</v>
      </c>
      <c r="B15" s="2" t="s">
        <v>17</v>
      </c>
      <c r="C15" s="2">
        <v>1457649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450</v>
      </c>
      <c r="J15" s="2" t="s">
        <v>22</v>
      </c>
    </row>
    <row r="16" spans="1:10">
      <c r="A16" s="2" t="s">
        <v>16</v>
      </c>
      <c r="B16" s="2" t="s">
        <v>17</v>
      </c>
      <c r="C16" s="2">
        <v>1457651</v>
      </c>
      <c r="D16" s="2" t="s">
        <v>23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23</v>
      </c>
    </row>
    <row r="17" spans="1:10">
      <c r="A17" s="2" t="s">
        <v>16</v>
      </c>
      <c r="B17" s="2" t="s">
        <v>17</v>
      </c>
      <c r="C17" s="2">
        <v>1457652</v>
      </c>
      <c r="D17" s="2" t="s">
        <v>25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27</v>
      </c>
      <c r="J17" s="2" t="s">
        <v>25</v>
      </c>
    </row>
    <row r="18" spans="1:10">
      <c r="A18" s="2" t="s">
        <v>16</v>
      </c>
      <c r="B18" s="2" t="s">
        <v>17</v>
      </c>
      <c r="C18" s="2">
        <v>1457653</v>
      </c>
      <c r="D18" s="2" t="s">
        <v>26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18</v>
      </c>
      <c r="J18" s="2" t="s">
        <v>26</v>
      </c>
    </row>
    <row r="19" spans="1:10">
      <c r="A19" s="2" t="s">
        <v>16</v>
      </c>
      <c r="B19" s="2" t="s">
        <v>17</v>
      </c>
      <c r="C19" s="2">
        <v>1457655</v>
      </c>
      <c r="D19" s="2" t="s">
        <v>27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36</v>
      </c>
      <c r="J19" s="2" t="s">
        <v>27</v>
      </c>
    </row>
    <row r="20" spans="1:10">
      <c r="A20" s="2" t="s">
        <v>16</v>
      </c>
      <c r="B20" s="2" t="s">
        <v>17</v>
      </c>
      <c r="C20" s="2">
        <v>1457656</v>
      </c>
      <c r="D20" s="2" t="s">
        <v>28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6</v>
      </c>
      <c r="J20" s="2" t="s">
        <v>28</v>
      </c>
    </row>
    <row r="21" spans="1:10">
      <c r="A21" s="2" t="s">
        <v>16</v>
      </c>
      <c r="B21" s="2" t="s">
        <v>17</v>
      </c>
      <c r="C21" s="2">
        <v>1457658</v>
      </c>
      <c r="D21" s="2" t="s">
        <v>29</v>
      </c>
      <c r="E21" s="3" t="s">
        <v>24</v>
      </c>
      <c r="F21" s="3" t="s">
        <v>20</v>
      </c>
      <c r="G21" s="2" t="s">
        <v>30</v>
      </c>
      <c r="H21" s="2">
        <v>1</v>
      </c>
      <c r="I21" s="2">
        <v>54</v>
      </c>
      <c r="J21" s="2" t="s">
        <v>29</v>
      </c>
    </row>
    <row r="22" spans="1:10">
      <c r="A22" s="2" t="s">
        <v>16</v>
      </c>
      <c r="B22" s="2" t="s">
        <v>17</v>
      </c>
      <c r="C22" s="2">
        <v>1457659</v>
      </c>
      <c r="D22" s="2" t="s">
        <v>31</v>
      </c>
      <c r="E22" s="3" t="s">
        <v>19</v>
      </c>
      <c r="F22" s="3" t="s">
        <v>20</v>
      </c>
      <c r="G22" s="2" t="s">
        <v>32</v>
      </c>
      <c r="H22" s="2">
        <v>1</v>
      </c>
      <c r="I22" s="2">
        <v>270</v>
      </c>
      <c r="J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G1" workbookViewId="0">
      <selection activeCell="M3" sqref="M3:M10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7.8636363636364" customWidth="1"/>
    <col min="7" max="7" width="19.5636363636364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22" width="9.14545454545454" hidden="1" customWidth="1"/>
    <col min="23" max="41" width="9.14545454545454" customWidth="1"/>
  </cols>
  <sheetData>
    <row r="1" spans="1:4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43</v>
      </c>
      <c r="K2" s="1" t="s">
        <v>44</v>
      </c>
      <c r="L2" s="1" t="s">
        <v>45</v>
      </c>
      <c r="M2" s="5" t="s">
        <v>46</v>
      </c>
      <c r="N2" s="1" t="s">
        <v>47</v>
      </c>
      <c r="O2" s="1" t="s">
        <v>48</v>
      </c>
      <c r="P2" s="1" t="s">
        <v>49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16</v>
      </c>
      <c r="B3" s="2" t="s">
        <v>17</v>
      </c>
      <c r="C3" s="2">
        <v>1457649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150</v>
      </c>
      <c r="M3" s="6">
        <f>L3*1.03</f>
        <v>154.5</v>
      </c>
      <c r="N3" s="2">
        <v>450</v>
      </c>
      <c r="O3" s="2">
        <v>0</v>
      </c>
      <c r="P3" s="2">
        <v>0</v>
      </c>
    </row>
    <row r="4" spans="1:16">
      <c r="A4" s="2" t="s">
        <v>16</v>
      </c>
      <c r="B4" s="2" t="s">
        <v>17</v>
      </c>
      <c r="C4" s="2">
        <v>1457651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6">
        <f t="shared" ref="M4:M10" si="0">L4*1.03</f>
        <v>12.36</v>
      </c>
      <c r="N4" s="2">
        <v>36</v>
      </c>
      <c r="O4" s="2">
        <v>0</v>
      </c>
      <c r="P4" s="2">
        <v>0</v>
      </c>
    </row>
    <row r="5" spans="1:16">
      <c r="A5" s="2" t="s">
        <v>16</v>
      </c>
      <c r="B5" s="2" t="s">
        <v>17</v>
      </c>
      <c r="C5" s="2">
        <v>1457652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6">
        <f t="shared" si="0"/>
        <v>9.27</v>
      </c>
      <c r="N5" s="2">
        <v>27</v>
      </c>
      <c r="O5" s="2">
        <v>0</v>
      </c>
      <c r="P5" s="2">
        <v>0</v>
      </c>
    </row>
    <row r="6" spans="1:16">
      <c r="A6" s="2" t="s">
        <v>16</v>
      </c>
      <c r="B6" s="2" t="s">
        <v>17</v>
      </c>
      <c r="C6" s="2">
        <v>1457653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6">
        <f t="shared" si="0"/>
        <v>6.18</v>
      </c>
      <c r="N6" s="2">
        <v>18</v>
      </c>
      <c r="O6" s="2">
        <v>0</v>
      </c>
      <c r="P6" s="2">
        <v>0</v>
      </c>
    </row>
    <row r="7" spans="1:16">
      <c r="A7" s="2" t="s">
        <v>16</v>
      </c>
      <c r="B7" s="2" t="s">
        <v>17</v>
      </c>
      <c r="C7" s="2">
        <v>1457655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6">
        <f t="shared" si="0"/>
        <v>12.36</v>
      </c>
      <c r="N7" s="2">
        <v>36</v>
      </c>
      <c r="O7" s="2">
        <v>0</v>
      </c>
      <c r="P7" s="2">
        <v>0</v>
      </c>
    </row>
    <row r="8" spans="1:16">
      <c r="A8" s="2" t="s">
        <v>16</v>
      </c>
      <c r="B8" s="2" t="s">
        <v>17</v>
      </c>
      <c r="C8" s="2">
        <v>1457656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6">
        <f t="shared" si="0"/>
        <v>2.06</v>
      </c>
      <c r="N8" s="2">
        <v>6</v>
      </c>
      <c r="O8" s="2">
        <v>0</v>
      </c>
      <c r="P8" s="2">
        <v>0</v>
      </c>
    </row>
    <row r="9" spans="1:16">
      <c r="A9" s="2" t="s">
        <v>16</v>
      </c>
      <c r="B9" s="2" t="s">
        <v>17</v>
      </c>
      <c r="C9" s="2">
        <v>1457658</v>
      </c>
      <c r="D9" s="2" t="s">
        <v>29</v>
      </c>
      <c r="E9" s="3" t="s">
        <v>24</v>
      </c>
      <c r="F9" s="3" t="s">
        <v>20</v>
      </c>
      <c r="G9" s="2" t="s">
        <v>30</v>
      </c>
      <c r="H9" s="2">
        <v>1</v>
      </c>
      <c r="I9" s="2">
        <v>3</v>
      </c>
      <c r="J9" s="2">
        <v>3</v>
      </c>
      <c r="K9" s="2" t="s">
        <v>29</v>
      </c>
      <c r="L9" s="2">
        <v>18</v>
      </c>
      <c r="M9" s="6">
        <f t="shared" si="0"/>
        <v>18.54</v>
      </c>
      <c r="N9" s="2">
        <v>54</v>
      </c>
      <c r="O9" s="2">
        <v>0</v>
      </c>
      <c r="P9" s="2">
        <v>0</v>
      </c>
    </row>
    <row r="10" spans="1:16">
      <c r="A10" s="2" t="s">
        <v>16</v>
      </c>
      <c r="B10" s="2" t="s">
        <v>17</v>
      </c>
      <c r="C10" s="2">
        <v>1457659</v>
      </c>
      <c r="D10" s="2" t="s">
        <v>31</v>
      </c>
      <c r="E10" s="3" t="s">
        <v>19</v>
      </c>
      <c r="F10" s="3" t="s">
        <v>20</v>
      </c>
      <c r="G10" s="2" t="s">
        <v>32</v>
      </c>
      <c r="H10" s="2">
        <v>1</v>
      </c>
      <c r="I10" s="2">
        <v>3</v>
      </c>
      <c r="J10" s="2">
        <v>3</v>
      </c>
      <c r="K10" s="2" t="s">
        <v>33</v>
      </c>
      <c r="L10" s="2">
        <v>90</v>
      </c>
      <c r="M10" s="6">
        <f t="shared" si="0"/>
        <v>92.7</v>
      </c>
      <c r="N10" s="2">
        <v>270</v>
      </c>
      <c r="O10" s="2">
        <v>0</v>
      </c>
      <c r="P10" s="2">
        <v>0</v>
      </c>
    </row>
    <row r="11" spans="14:14">
      <c r="N11" s="7">
        <f>SUM(N3:N10)</f>
        <v>897</v>
      </c>
    </row>
    <row r="13" spans="1:41">
      <c r="A13" s="1" t="s">
        <v>50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36</v>
      </c>
      <c r="B14" s="1" t="s">
        <v>37</v>
      </c>
      <c r="C14" s="1" t="s">
        <v>38</v>
      </c>
      <c r="D14" s="1" t="s">
        <v>4</v>
      </c>
      <c r="E14" s="1" t="s">
        <v>39</v>
      </c>
      <c r="F14" s="1" t="s">
        <v>40</v>
      </c>
      <c r="G14" s="1" t="s">
        <v>41</v>
      </c>
      <c r="H14" s="1" t="s">
        <v>42</v>
      </c>
      <c r="I14" s="1" t="s">
        <v>9</v>
      </c>
      <c r="J14" s="1" t="s">
        <v>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0">
      <c r="A15" s="2" t="s">
        <v>16</v>
      </c>
      <c r="B15" s="2" t="s">
        <v>17</v>
      </c>
      <c r="C15" s="2">
        <v>1457649</v>
      </c>
      <c r="D15" s="2" t="s">
        <v>18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450</v>
      </c>
      <c r="J15" s="2" t="s">
        <v>22</v>
      </c>
    </row>
    <row r="16" spans="1:10">
      <c r="A16" s="2" t="s">
        <v>16</v>
      </c>
      <c r="B16" s="2" t="s">
        <v>17</v>
      </c>
      <c r="C16" s="2">
        <v>1457651</v>
      </c>
      <c r="D16" s="2" t="s">
        <v>23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36</v>
      </c>
      <c r="J16" s="2" t="s">
        <v>23</v>
      </c>
    </row>
    <row r="17" spans="1:10">
      <c r="A17" s="2" t="s">
        <v>16</v>
      </c>
      <c r="B17" s="2" t="s">
        <v>17</v>
      </c>
      <c r="C17" s="2">
        <v>1457652</v>
      </c>
      <c r="D17" s="2" t="s">
        <v>25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27</v>
      </c>
      <c r="J17" s="2" t="s">
        <v>25</v>
      </c>
    </row>
    <row r="18" spans="1:10">
      <c r="A18" s="2" t="s">
        <v>16</v>
      </c>
      <c r="B18" s="2" t="s">
        <v>17</v>
      </c>
      <c r="C18" s="2">
        <v>1457653</v>
      </c>
      <c r="D18" s="2" t="s">
        <v>26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18</v>
      </c>
      <c r="J18" s="2" t="s">
        <v>26</v>
      </c>
    </row>
    <row r="19" spans="1:10">
      <c r="A19" s="2" t="s">
        <v>16</v>
      </c>
      <c r="B19" s="2" t="s">
        <v>17</v>
      </c>
      <c r="C19" s="2">
        <v>1457655</v>
      </c>
      <c r="D19" s="2" t="s">
        <v>27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36</v>
      </c>
      <c r="J19" s="2" t="s">
        <v>27</v>
      </c>
    </row>
    <row r="20" spans="1:10">
      <c r="A20" s="2" t="s">
        <v>16</v>
      </c>
      <c r="B20" s="2" t="s">
        <v>17</v>
      </c>
      <c r="C20" s="2">
        <v>1457656</v>
      </c>
      <c r="D20" s="2" t="s">
        <v>28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6</v>
      </c>
      <c r="J20" s="2" t="s">
        <v>28</v>
      </c>
    </row>
    <row r="21" spans="1:10">
      <c r="A21" s="2" t="s">
        <v>16</v>
      </c>
      <c r="B21" s="2" t="s">
        <v>17</v>
      </c>
      <c r="C21" s="2">
        <v>1457658</v>
      </c>
      <c r="D21" s="2" t="s">
        <v>29</v>
      </c>
      <c r="E21" s="3" t="s">
        <v>24</v>
      </c>
      <c r="F21" s="3" t="s">
        <v>20</v>
      </c>
      <c r="G21" s="2" t="s">
        <v>30</v>
      </c>
      <c r="H21" s="2">
        <v>1</v>
      </c>
      <c r="I21" s="2">
        <v>54</v>
      </c>
      <c r="J21" s="2" t="s">
        <v>29</v>
      </c>
    </row>
    <row r="22" spans="1:10">
      <c r="A22" s="2" t="s">
        <v>16</v>
      </c>
      <c r="B22" s="2" t="s">
        <v>17</v>
      </c>
      <c r="C22" s="2">
        <v>1457659</v>
      </c>
      <c r="D22" s="2" t="s">
        <v>31</v>
      </c>
      <c r="E22" s="3" t="s">
        <v>19</v>
      </c>
      <c r="F22" s="3" t="s">
        <v>20</v>
      </c>
      <c r="G22" s="2" t="s">
        <v>32</v>
      </c>
      <c r="H22" s="2">
        <v>1</v>
      </c>
      <c r="I22" s="2">
        <v>270</v>
      </c>
      <c r="J22" s="2" t="s">
        <v>33</v>
      </c>
    </row>
    <row r="23" spans="9:9">
      <c r="I23" s="7">
        <f>SUM(I15:I22)</f>
        <v>897</v>
      </c>
    </row>
    <row r="24" spans="9:9">
      <c r="I24">
        <f>I23-I22</f>
        <v>627</v>
      </c>
    </row>
    <row r="27" spans="8:9">
      <c r="H27" s="4" t="s">
        <v>51</v>
      </c>
      <c r="I27" s="8"/>
    </row>
    <row r="28" spans="8:9">
      <c r="H28" s="4" t="s">
        <v>52</v>
      </c>
      <c r="I28" s="9">
        <f>I24*1.03</f>
        <v>645.81</v>
      </c>
    </row>
    <row r="29" spans="8:9">
      <c r="H29" s="4" t="s">
        <v>53</v>
      </c>
      <c r="I29" s="9">
        <f>I22*1.03</f>
        <v>278.1</v>
      </c>
    </row>
  </sheetData>
  <mergeCells count="2">
    <mergeCell ref="A1:S1"/>
    <mergeCell ref="A13:O13"/>
  </mergeCells>
  <pageMargins left="0.0388888888888889" right="0.75" top="0.0388888888888889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2024-09-05T05:54:00Z</dcterms:created>
  <dcterms:modified xsi:type="dcterms:W3CDTF">2024-11-10T10:09:40Z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12F8E9C40F7442FA9F35B3D423FCCDF8_12</vt:lpwstr>
  </property>
  <property fmtid="{D5CDD505-2E9C-101B-9397-08002B2CF9AE}" pid="3" name="KSOProductBuildVer">
    <vt:lpwstr>2052-12.1.0.18608</vt:lpwstr>
  </property>
</Properties>
</file>