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价格牌数量" sheetId="3" r:id="rId2"/>
    <sheet name="鞋盒贴+鞋舌标数量" sheetId="4" r:id="rId3"/>
    <sheet name="Summary Table-English Format" sheetId="2" r:id="rId4"/>
  </sheets>
  <definedNames>
    <definedName name="_xlnm.Print_Area" localSheetId="0">'Özet Tablo-Türkçe Format'!$A$1:$Q$73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<sst xmlns="http://schemas.openxmlformats.org/spreadsheetml/2006/main" count="1076" uniqueCount="91">
  <si>
    <t>Toplam Sipariş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</si>
  <si>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</si>
  <si>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</si>
  <si>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</si>
  <si>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</si>
  <si>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</si>
  <si>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</si>
  <si>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</si>
  <si>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</si>
  <si>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</si>
  <si>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</si>
  <si>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</si>
  <si>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</si>
  <si>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</si>
  <si>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</si>
  <si>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</si>
  <si>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</si>
  <si>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</si>
  <si>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</si>
  <si>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</si>
  <si>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</si>
  <si>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</si>
  <si>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</si>
  <si>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</si>
  <si>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D8084AX</t>
  </si>
  <si>
    <t>25 SM</t>
  </si>
  <si>
    <t>KAZAKHSTAN</t>
  </si>
  <si>
    <t>20.12.2024</t>
  </si>
  <si>
    <t>BK26 - BLACK</t>
  </si>
  <si>
    <t>D8084AXKZKAA</t>
  </si>
  <si>
    <t>KH3 - Khaki</t>
  </si>
  <si>
    <t>D8084AXKZKAB</t>
  </si>
  <si>
    <t>EGYPT</t>
  </si>
  <si>
    <t>D8084AXYDAA</t>
  </si>
  <si>
    <t>D8084AXYDAB</t>
  </si>
  <si>
    <t>UKRAINE</t>
  </si>
  <si>
    <t>GEORGIA</t>
  </si>
  <si>
    <t>BOSNIA</t>
  </si>
  <si>
    <t>ALBANIA</t>
  </si>
  <si>
    <t>MOLDOVA</t>
  </si>
  <si>
    <t>MACEDONIA</t>
  </si>
  <si>
    <t>UZBEKISTAN</t>
  </si>
  <si>
    <t>MONTENEGRO</t>
  </si>
  <si>
    <t>TOPTAN-7</t>
  </si>
  <si>
    <t>D8084AXTOP7AA</t>
  </si>
  <si>
    <t>D8084AXTOP7AB</t>
  </si>
  <si>
    <t>TOPTAN-5</t>
  </si>
  <si>
    <t>D8084AXTOP5AA</t>
  </si>
  <si>
    <t>D8084AXTOP5AB</t>
  </si>
  <si>
    <t>NORTH IRAQ</t>
  </si>
  <si>
    <t>MOROCCO</t>
  </si>
  <si>
    <t>SOUTH IRAQ</t>
  </si>
  <si>
    <t>ECOM MP</t>
  </si>
  <si>
    <t>31.12.2024</t>
  </si>
  <si>
    <t>D8084AXECOMMPAA</t>
  </si>
  <si>
    <t>D8084AXECOMMPAB</t>
  </si>
  <si>
    <t>合计：</t>
  </si>
  <si>
    <t>Beden Bazlı Toplam Sipariş</t>
  </si>
  <si>
    <t>配码：</t>
  </si>
  <si>
    <t>Style Code</t>
  </si>
  <si>
    <t>ColorCode-Name</t>
  </si>
  <si>
    <t>背面</t>
  </si>
  <si>
    <t>求和项:40</t>
  </si>
  <si>
    <t>求和项:41</t>
  </si>
  <si>
    <t>求和项:42</t>
  </si>
  <si>
    <t>求和项:43</t>
  </si>
  <si>
    <t>求和项:44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</si>
  <si>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</si>
  <si>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</si>
  <si>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</si>
  <si>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</si>
  <si>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</si>
  <si>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1449723.1449727.1449721</t>
  </si>
  <si>
    <t>鞋盒贴纸数量</t>
  </si>
  <si>
    <t>总计</t>
  </si>
  <si>
    <t>鞋舌标数量</t>
  </si>
  <si>
    <t>D4+D5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</si>
  <si>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</si>
  <si>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</si>
  <si>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</si>
  <si>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</si>
  <si>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</si>
  <si>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</si>
  <si>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</si>
  <si>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</si>
  <si>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</si>
  <si>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箱贴数量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</si>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</sst>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1" fillId="5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151130</xdr:colOff>
      <xdr:row>39</xdr:row>
      <xdr:rowOff>22225</xdr:rowOff>
    </xdr:from>
    <xdr:to>
      <xdr:col>16</xdr:col>
      <xdr:colOff>715010</xdr:colOff>
      <xdr:row>46</xdr:row>
      <xdr:rowOff>152400</xdr:rowOff>
    </xdr:to>
    <xdr:pic>
      <xdr:nvPicPr>
        <xdr:cNvPr id="2" name="Resim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606020" y="7154545"/>
          <a:ext cx="3192145" cy="1410335"/>
        </a:xfrm>
        <a:prstGeom prst="rect">
          <a:avLst/>
        </a:prstGeom>
      </xdr:spPr>
    </xdr:pic>
    <xdr:clientData/>
  </xdr:twoCellAnchor>
  <xdr:twoCellAnchor>
    <xdr:from>
      <xdr:col>14</xdr:col>
      <xdr:colOff>151765</xdr:colOff>
      <xdr:row>46</xdr:row>
      <xdr:rowOff>133985</xdr:rowOff>
    </xdr:from>
    <xdr:to>
      <xdr:col>16</xdr:col>
      <xdr:colOff>883285</xdr:colOff>
      <xdr:row>54</xdr:row>
      <xdr:rowOff>78105</xdr:rowOff>
    </xdr:to>
    <xdr:pic>
      <xdr:nvPicPr>
        <xdr:cNvPr id="3" name="Resim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06655" y="8546465"/>
          <a:ext cx="3359785" cy="140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3"/>
  <sheetViews>
    <sheetView view="pageBreakPreview" zoomScale="145" zoomScaleNormal="85" topLeftCell="D63" workbookViewId="0">
      <selection activeCell="I60" sqref="I60:M6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8" t="s">
        <v>1</v>
      </c>
      <c r="B2" s="3"/>
      <c r="C2" s="8" t="s">
        <v>2</v>
      </c>
      <c r="D2" s="3"/>
      <c r="E2" s="3"/>
      <c r="F2" s="8" t="s">
        <v>3</v>
      </c>
      <c r="G2" s="8" t="s">
        <v>4</v>
      </c>
      <c r="H2" s="3"/>
      <c r="I2" s="20" t="s">
        <v>5</v>
      </c>
      <c r="J2" s="21"/>
      <c r="K2" s="21"/>
      <c r="L2" s="21"/>
      <c r="M2" s="21"/>
      <c r="N2" s="8" t="s">
        <v>6</v>
      </c>
      <c r="O2" s="22" t="s">
        <v>7</v>
      </c>
      <c r="P2" s="8" t="s">
        <v>8</v>
      </c>
      <c r="Q2" s="8" t="s">
        <v>9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40</v>
      </c>
      <c r="J3" s="3">
        <v>41</v>
      </c>
      <c r="K3" s="3">
        <v>42</v>
      </c>
      <c r="L3" s="3">
        <v>43</v>
      </c>
      <c r="M3" s="3">
        <v>44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9">
      <c r="A4" s="4" t="s">
        <v>24</v>
      </c>
      <c r="B4" s="4" t="s">
        <v>25</v>
      </c>
      <c r="C4" s="4">
        <v>1449721</v>
      </c>
      <c r="D4" s="4" t="s">
        <v>26</v>
      </c>
      <c r="E4" s="5" t="s">
        <v>27</v>
      </c>
      <c r="F4" s="19" t="s">
        <v>28</v>
      </c>
      <c r="G4" s="5" t="s">
        <v>29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26</v>
      </c>
      <c r="P4" s="4">
        <v>19</v>
      </c>
      <c r="Q4" s="4">
        <v>152</v>
      </c>
      <c r="R4" s="4">
        <v>0</v>
      </c>
      <c r="S4" s="4">
        <v>0</v>
      </c>
    </row>
    <row r="5" spans="1:19">
      <c r="A5" s="4" t="s">
        <v>24</v>
      </c>
      <c r="B5" s="4" t="s">
        <v>25</v>
      </c>
      <c r="C5" s="4">
        <v>1449721</v>
      </c>
      <c r="D5" s="4" t="s">
        <v>26</v>
      </c>
      <c r="E5" s="5" t="s">
        <v>27</v>
      </c>
      <c r="F5" s="5" t="s">
        <v>30</v>
      </c>
      <c r="G5" s="5" t="s">
        <v>31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4">
        <v>17</v>
      </c>
      <c r="Q5" s="4">
        <v>136</v>
      </c>
      <c r="R5" s="4">
        <v>0</v>
      </c>
      <c r="S5" s="4">
        <v>0</v>
      </c>
    </row>
    <row r="6" spans="1:19">
      <c r="A6" s="4" t="s">
        <v>24</v>
      </c>
      <c r="B6" s="4" t="s">
        <v>25</v>
      </c>
      <c r="C6" s="4">
        <v>1449722</v>
      </c>
      <c r="D6" s="4" t="s">
        <v>32</v>
      </c>
      <c r="E6" s="5" t="s">
        <v>27</v>
      </c>
      <c r="F6" s="19" t="s">
        <v>28</v>
      </c>
      <c r="G6" s="5" t="s">
        <v>33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24</v>
      </c>
      <c r="Q6" s="4">
        <v>192</v>
      </c>
      <c r="R6" s="4">
        <v>0</v>
      </c>
      <c r="S6" s="4">
        <v>0</v>
      </c>
    </row>
    <row r="7" spans="1:19">
      <c r="A7" s="4" t="s">
        <v>24</v>
      </c>
      <c r="B7" s="4" t="s">
        <v>25</v>
      </c>
      <c r="C7" s="4">
        <v>1449722</v>
      </c>
      <c r="D7" s="4" t="s">
        <v>32</v>
      </c>
      <c r="E7" s="5" t="s">
        <v>27</v>
      </c>
      <c r="F7" s="5" t="s">
        <v>30</v>
      </c>
      <c r="G7" s="5" t="s">
        <v>34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32</v>
      </c>
      <c r="P7" s="4">
        <v>22</v>
      </c>
      <c r="Q7" s="4">
        <v>176</v>
      </c>
      <c r="R7" s="4">
        <v>0</v>
      </c>
      <c r="S7" s="4">
        <v>0</v>
      </c>
    </row>
    <row r="8" spans="1:19">
      <c r="A8" s="4" t="s">
        <v>24</v>
      </c>
      <c r="B8" s="4" t="s">
        <v>25</v>
      </c>
      <c r="C8" s="4">
        <v>1449724</v>
      </c>
      <c r="D8" s="4" t="s">
        <v>35</v>
      </c>
      <c r="E8" s="5" t="s">
        <v>27</v>
      </c>
      <c r="F8" s="19" t="s">
        <v>28</v>
      </c>
      <c r="G8" s="5" t="s">
        <v>33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8</v>
      </c>
      <c r="Q8" s="4">
        <v>64</v>
      </c>
      <c r="R8" s="4">
        <v>0</v>
      </c>
      <c r="S8" s="4">
        <v>0</v>
      </c>
    </row>
    <row r="9" spans="1:19">
      <c r="A9" s="4" t="s">
        <v>24</v>
      </c>
      <c r="B9" s="4" t="s">
        <v>25</v>
      </c>
      <c r="C9" s="4">
        <v>1449724</v>
      </c>
      <c r="D9" s="4" t="s">
        <v>35</v>
      </c>
      <c r="E9" s="5" t="s">
        <v>27</v>
      </c>
      <c r="F9" s="5" t="s">
        <v>30</v>
      </c>
      <c r="G9" s="5" t="s">
        <v>34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35</v>
      </c>
      <c r="P9" s="4">
        <v>7</v>
      </c>
      <c r="Q9" s="4">
        <v>56</v>
      </c>
      <c r="R9" s="4">
        <v>0</v>
      </c>
      <c r="S9" s="4">
        <v>0</v>
      </c>
    </row>
    <row r="10" spans="1:19">
      <c r="A10" s="4" t="s">
        <v>24</v>
      </c>
      <c r="B10" s="4" t="s">
        <v>25</v>
      </c>
      <c r="C10" s="4">
        <v>1449728</v>
      </c>
      <c r="D10" s="4" t="s">
        <v>36</v>
      </c>
      <c r="E10" s="5" t="s">
        <v>27</v>
      </c>
      <c r="F10" s="19" t="s">
        <v>28</v>
      </c>
      <c r="G10" s="5" t="s">
        <v>33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36</v>
      </c>
      <c r="P10" s="4">
        <v>7</v>
      </c>
      <c r="Q10" s="4">
        <v>56</v>
      </c>
      <c r="R10" s="4">
        <v>0</v>
      </c>
      <c r="S10" s="4">
        <v>0</v>
      </c>
    </row>
    <row r="11" spans="1:19">
      <c r="A11" s="4" t="s">
        <v>24</v>
      </c>
      <c r="B11" s="4" t="s">
        <v>25</v>
      </c>
      <c r="C11" s="4">
        <v>1449728</v>
      </c>
      <c r="D11" s="4" t="s">
        <v>36</v>
      </c>
      <c r="E11" s="5" t="s">
        <v>27</v>
      </c>
      <c r="F11" s="5" t="s">
        <v>30</v>
      </c>
      <c r="G11" s="5" t="s">
        <v>34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36</v>
      </c>
      <c r="P11" s="4">
        <v>6</v>
      </c>
      <c r="Q11" s="4">
        <v>48</v>
      </c>
      <c r="R11" s="4">
        <v>0</v>
      </c>
      <c r="S11" s="4">
        <v>0</v>
      </c>
    </row>
    <row r="12" spans="1:19">
      <c r="A12" s="4" t="s">
        <v>24</v>
      </c>
      <c r="B12" s="4" t="s">
        <v>25</v>
      </c>
      <c r="C12" s="4">
        <v>1449729</v>
      </c>
      <c r="D12" s="4" t="s">
        <v>37</v>
      </c>
      <c r="E12" s="5" t="s">
        <v>27</v>
      </c>
      <c r="F12" s="19" t="s">
        <v>28</v>
      </c>
      <c r="G12" s="5" t="s">
        <v>33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37</v>
      </c>
      <c r="P12" s="4">
        <v>5</v>
      </c>
      <c r="Q12" s="4">
        <v>40</v>
      </c>
      <c r="R12" s="4">
        <v>0</v>
      </c>
      <c r="S12" s="4">
        <v>0</v>
      </c>
    </row>
    <row r="13" spans="1:19">
      <c r="A13" s="4" t="s">
        <v>24</v>
      </c>
      <c r="B13" s="4" t="s">
        <v>25</v>
      </c>
      <c r="C13" s="4">
        <v>1449729</v>
      </c>
      <c r="D13" s="4" t="s">
        <v>37</v>
      </c>
      <c r="E13" s="5" t="s">
        <v>27</v>
      </c>
      <c r="F13" s="5" t="s">
        <v>30</v>
      </c>
      <c r="G13" s="5" t="s">
        <v>34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37</v>
      </c>
      <c r="P13" s="4">
        <v>5</v>
      </c>
      <c r="Q13" s="4">
        <v>40</v>
      </c>
      <c r="R13" s="4">
        <v>0</v>
      </c>
      <c r="S13" s="4">
        <v>0</v>
      </c>
    </row>
    <row r="14" spans="1:19">
      <c r="A14" s="4" t="s">
        <v>24</v>
      </c>
      <c r="B14" s="4" t="s">
        <v>25</v>
      </c>
      <c r="C14" s="4">
        <v>1449730</v>
      </c>
      <c r="D14" s="4" t="s">
        <v>38</v>
      </c>
      <c r="E14" s="5" t="s">
        <v>27</v>
      </c>
      <c r="F14" s="19" t="s">
        <v>28</v>
      </c>
      <c r="G14" s="5" t="s">
        <v>33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38</v>
      </c>
      <c r="P14" s="4">
        <v>6</v>
      </c>
      <c r="Q14" s="4">
        <v>48</v>
      </c>
      <c r="R14" s="4">
        <v>0</v>
      </c>
      <c r="S14" s="4">
        <v>0</v>
      </c>
    </row>
    <row r="15" spans="1:19">
      <c r="A15" s="4" t="s">
        <v>24</v>
      </c>
      <c r="B15" s="4" t="s">
        <v>25</v>
      </c>
      <c r="C15" s="4">
        <v>1449730</v>
      </c>
      <c r="D15" s="4" t="s">
        <v>38</v>
      </c>
      <c r="E15" s="5" t="s">
        <v>27</v>
      </c>
      <c r="F15" s="5" t="s">
        <v>30</v>
      </c>
      <c r="G15" s="5" t="s">
        <v>34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38</v>
      </c>
      <c r="P15" s="4">
        <v>5</v>
      </c>
      <c r="Q15" s="4">
        <v>40</v>
      </c>
      <c r="R15" s="4">
        <v>0</v>
      </c>
      <c r="S15" s="4">
        <v>0</v>
      </c>
    </row>
    <row r="16" spans="1:19">
      <c r="A16" s="4" t="s">
        <v>24</v>
      </c>
      <c r="B16" s="4" t="s">
        <v>25</v>
      </c>
      <c r="C16" s="4">
        <v>1449731</v>
      </c>
      <c r="D16" s="4" t="s">
        <v>39</v>
      </c>
      <c r="E16" s="5" t="s">
        <v>27</v>
      </c>
      <c r="F16" s="19" t="s">
        <v>28</v>
      </c>
      <c r="G16" s="5" t="s">
        <v>33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39</v>
      </c>
      <c r="P16" s="4">
        <v>10</v>
      </c>
      <c r="Q16" s="4">
        <v>80</v>
      </c>
      <c r="R16" s="4">
        <v>0</v>
      </c>
      <c r="S16" s="4">
        <v>0</v>
      </c>
    </row>
    <row r="17" spans="1:19">
      <c r="A17" s="4" t="s">
        <v>24</v>
      </c>
      <c r="B17" s="4" t="s">
        <v>25</v>
      </c>
      <c r="C17" s="4">
        <v>1449731</v>
      </c>
      <c r="D17" s="4" t="s">
        <v>39</v>
      </c>
      <c r="E17" s="5" t="s">
        <v>27</v>
      </c>
      <c r="F17" s="5" t="s">
        <v>30</v>
      </c>
      <c r="G17" s="5" t="s">
        <v>34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39</v>
      </c>
      <c r="P17" s="4">
        <v>9</v>
      </c>
      <c r="Q17" s="4">
        <v>72</v>
      </c>
      <c r="R17" s="4">
        <v>0</v>
      </c>
      <c r="S17" s="4">
        <v>0</v>
      </c>
    </row>
    <row r="18" spans="1:19">
      <c r="A18" s="4" t="s">
        <v>24</v>
      </c>
      <c r="B18" s="4" t="s">
        <v>25</v>
      </c>
      <c r="C18" s="4">
        <v>1449736</v>
      </c>
      <c r="D18" s="4" t="s">
        <v>40</v>
      </c>
      <c r="E18" s="5" t="s">
        <v>27</v>
      </c>
      <c r="F18" s="19" t="s">
        <v>28</v>
      </c>
      <c r="G18" s="5" t="s">
        <v>33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40</v>
      </c>
      <c r="P18" s="4">
        <v>5</v>
      </c>
      <c r="Q18" s="4">
        <v>40</v>
      </c>
      <c r="R18" s="4">
        <v>0</v>
      </c>
      <c r="S18" s="4">
        <v>0</v>
      </c>
    </row>
    <row r="19" spans="1:19">
      <c r="A19" s="4" t="s">
        <v>24</v>
      </c>
      <c r="B19" s="4" t="s">
        <v>25</v>
      </c>
      <c r="C19" s="4">
        <v>1449736</v>
      </c>
      <c r="D19" s="4" t="s">
        <v>40</v>
      </c>
      <c r="E19" s="5" t="s">
        <v>27</v>
      </c>
      <c r="F19" s="5" t="s">
        <v>30</v>
      </c>
      <c r="G19" s="5" t="s">
        <v>34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40</v>
      </c>
      <c r="P19" s="4">
        <v>4</v>
      </c>
      <c r="Q19" s="4">
        <v>32</v>
      </c>
      <c r="R19" s="4">
        <v>0</v>
      </c>
      <c r="S19" s="4">
        <v>0</v>
      </c>
    </row>
    <row r="20" spans="1:19">
      <c r="A20" s="4" t="s">
        <v>24</v>
      </c>
      <c r="B20" s="4" t="s">
        <v>25</v>
      </c>
      <c r="C20" s="4">
        <v>1449738</v>
      </c>
      <c r="D20" s="4" t="s">
        <v>41</v>
      </c>
      <c r="E20" s="5" t="s">
        <v>27</v>
      </c>
      <c r="F20" s="19" t="s">
        <v>28</v>
      </c>
      <c r="G20" s="5" t="s">
        <v>33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41</v>
      </c>
      <c r="P20" s="4">
        <v>3</v>
      </c>
      <c r="Q20" s="4">
        <v>24</v>
      </c>
      <c r="R20" s="4">
        <v>0</v>
      </c>
      <c r="S20" s="4">
        <v>0</v>
      </c>
    </row>
    <row r="21" spans="1:19">
      <c r="A21" s="4" t="s">
        <v>24</v>
      </c>
      <c r="B21" s="4" t="s">
        <v>25</v>
      </c>
      <c r="C21" s="4">
        <v>1449738</v>
      </c>
      <c r="D21" s="4" t="s">
        <v>41</v>
      </c>
      <c r="E21" s="5" t="s">
        <v>27</v>
      </c>
      <c r="F21" s="5" t="s">
        <v>30</v>
      </c>
      <c r="G21" s="5" t="s">
        <v>34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41</v>
      </c>
      <c r="P21" s="4">
        <v>3</v>
      </c>
      <c r="Q21" s="4">
        <v>24</v>
      </c>
      <c r="R21" s="4">
        <v>0</v>
      </c>
      <c r="S21" s="4">
        <v>0</v>
      </c>
    </row>
    <row r="22" spans="1:19">
      <c r="A22" s="4" t="s">
        <v>24</v>
      </c>
      <c r="B22" s="4" t="s">
        <v>25</v>
      </c>
      <c r="C22" s="4">
        <v>1449739</v>
      </c>
      <c r="D22" s="4" t="s">
        <v>42</v>
      </c>
      <c r="E22" s="5" t="s">
        <v>27</v>
      </c>
      <c r="F22" s="19" t="s">
        <v>28</v>
      </c>
      <c r="G22" s="5" t="s">
        <v>33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42</v>
      </c>
      <c r="P22" s="4">
        <v>1</v>
      </c>
      <c r="Q22" s="4">
        <v>8</v>
      </c>
      <c r="R22" s="4">
        <v>0</v>
      </c>
      <c r="S22" s="4">
        <v>0</v>
      </c>
    </row>
    <row r="23" spans="1:19">
      <c r="A23" s="4" t="s">
        <v>24</v>
      </c>
      <c r="B23" s="4" t="s">
        <v>25</v>
      </c>
      <c r="C23" s="4">
        <v>1449739</v>
      </c>
      <c r="D23" s="4" t="s">
        <v>42</v>
      </c>
      <c r="E23" s="5" t="s">
        <v>27</v>
      </c>
      <c r="F23" s="5" t="s">
        <v>30</v>
      </c>
      <c r="G23" s="5" t="s">
        <v>34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42</v>
      </c>
      <c r="P23" s="4">
        <v>1</v>
      </c>
      <c r="Q23" s="4">
        <v>8</v>
      </c>
      <c r="R23" s="4">
        <v>0</v>
      </c>
      <c r="S23" s="4">
        <v>0</v>
      </c>
    </row>
    <row r="24" spans="1:19">
      <c r="A24" s="4" t="s">
        <v>24</v>
      </c>
      <c r="B24" s="4" t="s">
        <v>25</v>
      </c>
      <c r="C24" s="4">
        <v>1449723</v>
      </c>
      <c r="D24" s="4" t="s">
        <v>43</v>
      </c>
      <c r="E24" s="5" t="s">
        <v>27</v>
      </c>
      <c r="F24" s="19" t="s">
        <v>28</v>
      </c>
      <c r="G24" s="5" t="s">
        <v>44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43</v>
      </c>
      <c r="P24" s="4">
        <v>13</v>
      </c>
      <c r="Q24" s="4">
        <v>104</v>
      </c>
      <c r="R24" s="4">
        <v>0</v>
      </c>
      <c r="S24" s="4">
        <v>0</v>
      </c>
    </row>
    <row r="25" spans="1:19">
      <c r="A25" s="4" t="s">
        <v>24</v>
      </c>
      <c r="B25" s="4" t="s">
        <v>25</v>
      </c>
      <c r="C25" s="4">
        <v>1449723</v>
      </c>
      <c r="D25" s="4" t="s">
        <v>43</v>
      </c>
      <c r="E25" s="5" t="s">
        <v>27</v>
      </c>
      <c r="F25" s="5" t="s">
        <v>30</v>
      </c>
      <c r="G25" s="5" t="s">
        <v>45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43</v>
      </c>
      <c r="P25" s="4">
        <v>10</v>
      </c>
      <c r="Q25" s="4">
        <v>80</v>
      </c>
      <c r="R25" s="4">
        <v>0</v>
      </c>
      <c r="S25" s="4">
        <v>0</v>
      </c>
    </row>
    <row r="26" spans="1:19">
      <c r="A26" s="4" t="s">
        <v>24</v>
      </c>
      <c r="B26" s="4" t="s">
        <v>25</v>
      </c>
      <c r="C26" s="4">
        <v>1449727</v>
      </c>
      <c r="D26" s="4" t="s">
        <v>46</v>
      </c>
      <c r="E26" s="5" t="s">
        <v>27</v>
      </c>
      <c r="F26" s="19" t="s">
        <v>28</v>
      </c>
      <c r="G26" s="5" t="s">
        <v>47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46</v>
      </c>
      <c r="P26" s="4">
        <v>8</v>
      </c>
      <c r="Q26" s="4">
        <v>64</v>
      </c>
      <c r="R26" s="4">
        <v>0</v>
      </c>
      <c r="S26" s="4">
        <v>0</v>
      </c>
    </row>
    <row r="27" spans="1:19">
      <c r="A27" s="4" t="s">
        <v>24</v>
      </c>
      <c r="B27" s="4" t="s">
        <v>25</v>
      </c>
      <c r="C27" s="4">
        <v>1449727</v>
      </c>
      <c r="D27" s="4" t="s">
        <v>46</v>
      </c>
      <c r="E27" s="5" t="s">
        <v>27</v>
      </c>
      <c r="F27" s="5" t="s">
        <v>30</v>
      </c>
      <c r="G27" s="5" t="s">
        <v>48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46</v>
      </c>
      <c r="P27" s="4">
        <v>7</v>
      </c>
      <c r="Q27" s="4">
        <v>56</v>
      </c>
      <c r="R27" s="4">
        <v>0</v>
      </c>
      <c r="S27" s="4">
        <v>0</v>
      </c>
    </row>
    <row r="28" spans="1:19">
      <c r="A28" s="4" t="s">
        <v>24</v>
      </c>
      <c r="B28" s="4" t="s">
        <v>25</v>
      </c>
      <c r="C28" s="4">
        <v>1449732</v>
      </c>
      <c r="D28" s="4" t="s">
        <v>49</v>
      </c>
      <c r="E28" s="5" t="s">
        <v>27</v>
      </c>
      <c r="F28" s="19" t="s">
        <v>28</v>
      </c>
      <c r="G28" s="5" t="s">
        <v>33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49</v>
      </c>
      <c r="P28" s="4">
        <v>13</v>
      </c>
      <c r="Q28" s="4">
        <v>104</v>
      </c>
      <c r="R28" s="4">
        <v>0</v>
      </c>
      <c r="S28" s="4">
        <v>0</v>
      </c>
    </row>
    <row r="29" spans="1:19">
      <c r="A29" s="4" t="s">
        <v>24</v>
      </c>
      <c r="B29" s="4" t="s">
        <v>25</v>
      </c>
      <c r="C29" s="4">
        <v>1449732</v>
      </c>
      <c r="D29" s="4" t="s">
        <v>49</v>
      </c>
      <c r="E29" s="5" t="s">
        <v>27</v>
      </c>
      <c r="F29" s="5" t="s">
        <v>30</v>
      </c>
      <c r="G29" s="5" t="s">
        <v>34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49</v>
      </c>
      <c r="P29" s="4">
        <v>12</v>
      </c>
      <c r="Q29" s="4">
        <v>96</v>
      </c>
      <c r="R29" s="4">
        <v>0</v>
      </c>
      <c r="S29" s="4">
        <v>0</v>
      </c>
    </row>
    <row r="30" spans="1:19">
      <c r="A30" s="4" t="s">
        <v>24</v>
      </c>
      <c r="B30" s="4" t="s">
        <v>25</v>
      </c>
      <c r="C30" s="4">
        <v>1449733</v>
      </c>
      <c r="D30" s="4" t="s">
        <v>50</v>
      </c>
      <c r="E30" s="5" t="s">
        <v>27</v>
      </c>
      <c r="F30" s="19" t="s">
        <v>28</v>
      </c>
      <c r="G30" s="5" t="s">
        <v>33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50</v>
      </c>
      <c r="P30" s="4">
        <v>23</v>
      </c>
      <c r="Q30" s="4">
        <v>184</v>
      </c>
      <c r="R30" s="4">
        <v>0</v>
      </c>
      <c r="S30" s="4">
        <v>0</v>
      </c>
    </row>
    <row r="31" spans="1:19">
      <c r="A31" s="4" t="s">
        <v>24</v>
      </c>
      <c r="B31" s="4" t="s">
        <v>25</v>
      </c>
      <c r="C31" s="4">
        <v>1449733</v>
      </c>
      <c r="D31" s="4" t="s">
        <v>50</v>
      </c>
      <c r="E31" s="5" t="s">
        <v>27</v>
      </c>
      <c r="F31" s="5" t="s">
        <v>30</v>
      </c>
      <c r="G31" s="5" t="s">
        <v>34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50</v>
      </c>
      <c r="P31" s="4">
        <v>20</v>
      </c>
      <c r="Q31" s="4">
        <v>160</v>
      </c>
      <c r="R31" s="4">
        <v>0</v>
      </c>
      <c r="S31" s="4">
        <v>0</v>
      </c>
    </row>
    <row r="32" spans="1:19">
      <c r="A32" s="4" t="s">
        <v>24</v>
      </c>
      <c r="B32" s="4" t="s">
        <v>25</v>
      </c>
      <c r="C32" s="4">
        <v>1449734</v>
      </c>
      <c r="D32" s="4" t="s">
        <v>51</v>
      </c>
      <c r="E32" s="5" t="s">
        <v>27</v>
      </c>
      <c r="F32" s="19" t="s">
        <v>28</v>
      </c>
      <c r="G32" s="5" t="s">
        <v>33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51</v>
      </c>
      <c r="P32" s="4">
        <v>12</v>
      </c>
      <c r="Q32" s="4">
        <v>96</v>
      </c>
      <c r="R32" s="4">
        <v>0</v>
      </c>
      <c r="S32" s="4">
        <v>0</v>
      </c>
    </row>
    <row r="33" spans="1:19">
      <c r="A33" s="4" t="s">
        <v>24</v>
      </c>
      <c r="B33" s="4" t="s">
        <v>25</v>
      </c>
      <c r="C33" s="4">
        <v>1449734</v>
      </c>
      <c r="D33" s="4" t="s">
        <v>51</v>
      </c>
      <c r="E33" s="5" t="s">
        <v>27</v>
      </c>
      <c r="F33" s="5" t="s">
        <v>30</v>
      </c>
      <c r="G33" s="5" t="s">
        <v>34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51</v>
      </c>
      <c r="P33" s="4">
        <v>11</v>
      </c>
      <c r="Q33" s="4">
        <v>88</v>
      </c>
      <c r="R33" s="4">
        <v>0</v>
      </c>
      <c r="S33" s="4">
        <v>0</v>
      </c>
    </row>
    <row r="34" spans="1:19">
      <c r="A34" s="4" t="s">
        <v>24</v>
      </c>
      <c r="B34" s="4" t="s">
        <v>25</v>
      </c>
      <c r="C34" s="4">
        <v>1452488</v>
      </c>
      <c r="D34" s="4" t="s">
        <v>52</v>
      </c>
      <c r="E34" s="5" t="s">
        <v>53</v>
      </c>
      <c r="F34" s="19" t="s">
        <v>28</v>
      </c>
      <c r="G34" s="5" t="s">
        <v>54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52</v>
      </c>
      <c r="P34" s="4">
        <v>117</v>
      </c>
      <c r="Q34" s="4">
        <v>936</v>
      </c>
      <c r="R34" s="4">
        <v>0</v>
      </c>
      <c r="S34" s="4">
        <v>0</v>
      </c>
    </row>
    <row r="35" spans="1:19">
      <c r="A35" s="4" t="s">
        <v>24</v>
      </c>
      <c r="B35" s="4" t="s">
        <v>25</v>
      </c>
      <c r="C35" s="4">
        <v>1452488</v>
      </c>
      <c r="D35" s="4" t="s">
        <v>52</v>
      </c>
      <c r="E35" s="5" t="s">
        <v>53</v>
      </c>
      <c r="F35" s="5" t="s">
        <v>30</v>
      </c>
      <c r="G35" s="5" t="s">
        <v>55</v>
      </c>
      <c r="H35" s="5">
        <v>1</v>
      </c>
      <c r="I35" s="5">
        <v>1</v>
      </c>
      <c r="J35" s="5">
        <v>2</v>
      </c>
      <c r="K35" s="4">
        <v>2</v>
      </c>
      <c r="L35" s="4">
        <v>2</v>
      </c>
      <c r="M35" s="4">
        <v>1</v>
      </c>
      <c r="N35" s="4">
        <v>8</v>
      </c>
      <c r="O35" s="4" t="s">
        <v>52</v>
      </c>
      <c r="P35" s="4">
        <v>106</v>
      </c>
      <c r="Q35" s="4">
        <v>848</v>
      </c>
      <c r="R35" s="4">
        <v>0</v>
      </c>
      <c r="S35" s="4">
        <v>0</v>
      </c>
    </row>
    <row r="36" spans="15:17">
      <c r="O36" s="23" t="s">
        <v>56</v>
      </c>
      <c r="P36" s="24">
        <f>SUM(P4:P35)</f>
        <v>519</v>
      </c>
      <c r="Q36" s="25">
        <f>Q4+Q6+Q8+Q10+Q12+Q14+Q16+Q18+Q20+Q22+Q24+Q26+Q28+Q30+Q32+Q34</f>
        <v>2192</v>
      </c>
    </row>
    <row r="37" spans="15:17">
      <c r="O37" s="25"/>
      <c r="P37" s="25"/>
      <c r="Q37" s="25">
        <f>Q5+Q7+Q9+Q11+Q13+Q15+Q17+Q19+Q21+Q23+Q25+Q27+Q29+Q31+Q33+Q35</f>
        <v>1960</v>
      </c>
    </row>
    <row r="38" spans="1:40">
      <c r="A38" s="3" t="s">
        <v>57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6"/>
      <c r="P38" s="26"/>
      <c r="Q38" s="26">
        <f>SUM(Q4:Q35)</f>
        <v>4152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>
      <c r="A39" s="3" t="s">
        <v>10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15</v>
      </c>
      <c r="G39" s="3" t="s">
        <v>16</v>
      </c>
      <c r="H39" s="3" t="s">
        <v>17</v>
      </c>
      <c r="I39" s="3">
        <v>40</v>
      </c>
      <c r="J39" s="3">
        <v>41</v>
      </c>
      <c r="K39" s="3">
        <v>42</v>
      </c>
      <c r="L39" s="3">
        <v>43</v>
      </c>
      <c r="M39" s="3">
        <v>44</v>
      </c>
      <c r="N39" s="3" t="s">
        <v>19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="1" customFormat="1" spans="1:14">
      <c r="A40" s="6" t="s">
        <v>24</v>
      </c>
      <c r="B40" s="6" t="s">
        <v>25</v>
      </c>
      <c r="C40" s="6">
        <v>1449721</v>
      </c>
      <c r="D40" s="6" t="s">
        <v>26</v>
      </c>
      <c r="E40" s="7" t="s">
        <v>27</v>
      </c>
      <c r="F40" s="7" t="s">
        <v>28</v>
      </c>
      <c r="G40" s="7" t="s">
        <v>29</v>
      </c>
      <c r="H40" s="7">
        <v>1</v>
      </c>
      <c r="I40" s="7">
        <v>19</v>
      </c>
      <c r="J40" s="7">
        <v>38</v>
      </c>
      <c r="K40" s="6">
        <v>38</v>
      </c>
      <c r="L40" s="6">
        <v>38</v>
      </c>
      <c r="M40" s="6">
        <v>19</v>
      </c>
      <c r="N40" s="6" t="s">
        <v>26</v>
      </c>
    </row>
    <row r="41" s="1" customFormat="1" spans="1:14">
      <c r="A41" s="6" t="s">
        <v>24</v>
      </c>
      <c r="B41" s="6" t="s">
        <v>25</v>
      </c>
      <c r="C41" s="6">
        <v>1449721</v>
      </c>
      <c r="D41" s="6" t="s">
        <v>26</v>
      </c>
      <c r="E41" s="7" t="s">
        <v>27</v>
      </c>
      <c r="F41" s="7" t="s">
        <v>30</v>
      </c>
      <c r="G41" s="7" t="s">
        <v>31</v>
      </c>
      <c r="H41" s="7">
        <v>1</v>
      </c>
      <c r="I41" s="7">
        <v>17</v>
      </c>
      <c r="J41" s="7">
        <v>34</v>
      </c>
      <c r="K41" s="6">
        <v>34</v>
      </c>
      <c r="L41" s="6">
        <v>34</v>
      </c>
      <c r="M41" s="6">
        <v>17</v>
      </c>
      <c r="N41" s="6" t="s">
        <v>26</v>
      </c>
    </row>
    <row r="42" spans="1:14">
      <c r="A42" s="4" t="s">
        <v>24</v>
      </c>
      <c r="B42" s="4" t="s">
        <v>25</v>
      </c>
      <c r="C42" s="4">
        <v>1449722</v>
      </c>
      <c r="D42" s="4" t="s">
        <v>32</v>
      </c>
      <c r="E42" s="5" t="s">
        <v>27</v>
      </c>
      <c r="F42" s="5" t="s">
        <v>28</v>
      </c>
      <c r="G42" s="5" t="s">
        <v>33</v>
      </c>
      <c r="H42" s="5">
        <v>1</v>
      </c>
      <c r="I42" s="5">
        <v>24</v>
      </c>
      <c r="J42" s="5">
        <v>48</v>
      </c>
      <c r="K42" s="4">
        <v>48</v>
      </c>
      <c r="L42" s="4">
        <v>48</v>
      </c>
      <c r="M42" s="4">
        <v>24</v>
      </c>
      <c r="N42" s="4" t="s">
        <v>32</v>
      </c>
    </row>
    <row r="43" spans="1:14">
      <c r="A43" s="4" t="s">
        <v>24</v>
      </c>
      <c r="B43" s="4" t="s">
        <v>25</v>
      </c>
      <c r="C43" s="4">
        <v>1449722</v>
      </c>
      <c r="D43" s="4" t="s">
        <v>32</v>
      </c>
      <c r="E43" s="5" t="s">
        <v>27</v>
      </c>
      <c r="F43" s="5" t="s">
        <v>30</v>
      </c>
      <c r="G43" s="5" t="s">
        <v>34</v>
      </c>
      <c r="H43" s="5">
        <v>1</v>
      </c>
      <c r="I43" s="5">
        <v>22</v>
      </c>
      <c r="J43" s="5">
        <v>44</v>
      </c>
      <c r="K43" s="4">
        <v>44</v>
      </c>
      <c r="L43" s="4">
        <v>44</v>
      </c>
      <c r="M43" s="4">
        <v>22</v>
      </c>
      <c r="N43" s="4" t="s">
        <v>32</v>
      </c>
    </row>
    <row r="44" spans="1:14">
      <c r="A44" s="4" t="s">
        <v>24</v>
      </c>
      <c r="B44" s="4" t="s">
        <v>25</v>
      </c>
      <c r="C44" s="4">
        <v>1449724</v>
      </c>
      <c r="D44" s="4" t="s">
        <v>35</v>
      </c>
      <c r="E44" s="5" t="s">
        <v>27</v>
      </c>
      <c r="F44" s="5" t="s">
        <v>28</v>
      </c>
      <c r="G44" s="5" t="s">
        <v>33</v>
      </c>
      <c r="H44" s="5">
        <v>1</v>
      </c>
      <c r="I44" s="5">
        <v>8</v>
      </c>
      <c r="J44" s="5">
        <v>16</v>
      </c>
      <c r="K44" s="4">
        <v>16</v>
      </c>
      <c r="L44" s="4">
        <v>16</v>
      </c>
      <c r="M44" s="4">
        <v>8</v>
      </c>
      <c r="N44" s="4" t="s">
        <v>35</v>
      </c>
    </row>
    <row r="45" spans="1:14">
      <c r="A45" s="4" t="s">
        <v>24</v>
      </c>
      <c r="B45" s="4" t="s">
        <v>25</v>
      </c>
      <c r="C45" s="4">
        <v>1449724</v>
      </c>
      <c r="D45" s="4" t="s">
        <v>35</v>
      </c>
      <c r="E45" s="5" t="s">
        <v>27</v>
      </c>
      <c r="F45" s="5" t="s">
        <v>30</v>
      </c>
      <c r="G45" s="5" t="s">
        <v>34</v>
      </c>
      <c r="H45" s="5">
        <v>1</v>
      </c>
      <c r="I45" s="5">
        <v>7</v>
      </c>
      <c r="J45" s="5">
        <v>14</v>
      </c>
      <c r="K45" s="4">
        <v>14</v>
      </c>
      <c r="L45" s="4">
        <v>14</v>
      </c>
      <c r="M45" s="4">
        <v>7</v>
      </c>
      <c r="N45" s="4" t="s">
        <v>35</v>
      </c>
    </row>
    <row r="46" spans="1:14">
      <c r="A46" s="4" t="s">
        <v>24</v>
      </c>
      <c r="B46" s="4" t="s">
        <v>25</v>
      </c>
      <c r="C46" s="4">
        <v>1449728</v>
      </c>
      <c r="D46" s="4" t="s">
        <v>36</v>
      </c>
      <c r="E46" s="5" t="s">
        <v>27</v>
      </c>
      <c r="F46" s="5" t="s">
        <v>28</v>
      </c>
      <c r="G46" s="5" t="s">
        <v>33</v>
      </c>
      <c r="H46" s="5">
        <v>1</v>
      </c>
      <c r="I46" s="5">
        <v>7</v>
      </c>
      <c r="J46" s="5">
        <v>14</v>
      </c>
      <c r="K46" s="4">
        <v>14</v>
      </c>
      <c r="L46" s="4">
        <v>14</v>
      </c>
      <c r="M46" s="4">
        <v>7</v>
      </c>
      <c r="N46" s="4" t="s">
        <v>36</v>
      </c>
    </row>
    <row r="47" spans="1:14">
      <c r="A47" s="4" t="s">
        <v>24</v>
      </c>
      <c r="B47" s="4" t="s">
        <v>25</v>
      </c>
      <c r="C47" s="4">
        <v>1449728</v>
      </c>
      <c r="D47" s="4" t="s">
        <v>36</v>
      </c>
      <c r="E47" s="5" t="s">
        <v>27</v>
      </c>
      <c r="F47" s="5" t="s">
        <v>30</v>
      </c>
      <c r="G47" s="5" t="s">
        <v>34</v>
      </c>
      <c r="H47" s="5">
        <v>1</v>
      </c>
      <c r="I47" s="5">
        <v>6</v>
      </c>
      <c r="J47" s="5">
        <v>12</v>
      </c>
      <c r="K47" s="4">
        <v>12</v>
      </c>
      <c r="L47" s="4">
        <v>12</v>
      </c>
      <c r="M47" s="4">
        <v>6</v>
      </c>
      <c r="N47" s="4" t="s">
        <v>36</v>
      </c>
    </row>
    <row r="48" spans="1:14">
      <c r="A48" s="4" t="s">
        <v>24</v>
      </c>
      <c r="B48" s="4" t="s">
        <v>25</v>
      </c>
      <c r="C48" s="4">
        <v>1449729</v>
      </c>
      <c r="D48" s="4" t="s">
        <v>37</v>
      </c>
      <c r="E48" s="5" t="s">
        <v>27</v>
      </c>
      <c r="F48" s="5" t="s">
        <v>28</v>
      </c>
      <c r="G48" s="5" t="s">
        <v>33</v>
      </c>
      <c r="H48" s="5">
        <v>1</v>
      </c>
      <c r="I48" s="5">
        <v>5</v>
      </c>
      <c r="J48" s="5">
        <v>10</v>
      </c>
      <c r="K48" s="4">
        <v>10</v>
      </c>
      <c r="L48" s="4">
        <v>10</v>
      </c>
      <c r="M48" s="4">
        <v>5</v>
      </c>
      <c r="N48" s="4" t="s">
        <v>37</v>
      </c>
    </row>
    <row r="49" spans="1:14">
      <c r="A49" s="4" t="s">
        <v>24</v>
      </c>
      <c r="B49" s="4" t="s">
        <v>25</v>
      </c>
      <c r="C49" s="4">
        <v>1449729</v>
      </c>
      <c r="D49" s="4" t="s">
        <v>37</v>
      </c>
      <c r="E49" s="5" t="s">
        <v>27</v>
      </c>
      <c r="F49" s="5" t="s">
        <v>30</v>
      </c>
      <c r="G49" s="5" t="s">
        <v>34</v>
      </c>
      <c r="H49" s="5">
        <v>1</v>
      </c>
      <c r="I49" s="5">
        <v>5</v>
      </c>
      <c r="J49" s="5">
        <v>10</v>
      </c>
      <c r="K49" s="4">
        <v>10</v>
      </c>
      <c r="L49" s="4">
        <v>10</v>
      </c>
      <c r="M49" s="4">
        <v>5</v>
      </c>
      <c r="N49" s="4" t="s">
        <v>37</v>
      </c>
    </row>
    <row r="50" spans="1:14">
      <c r="A50" s="4" t="s">
        <v>24</v>
      </c>
      <c r="B50" s="4" t="s">
        <v>25</v>
      </c>
      <c r="C50" s="4">
        <v>1449730</v>
      </c>
      <c r="D50" s="4" t="s">
        <v>38</v>
      </c>
      <c r="E50" s="5" t="s">
        <v>27</v>
      </c>
      <c r="F50" s="5" t="s">
        <v>28</v>
      </c>
      <c r="G50" s="5" t="s">
        <v>33</v>
      </c>
      <c r="H50" s="5">
        <v>1</v>
      </c>
      <c r="I50" s="5">
        <v>6</v>
      </c>
      <c r="J50" s="5">
        <v>12</v>
      </c>
      <c r="K50" s="4">
        <v>12</v>
      </c>
      <c r="L50" s="4">
        <v>12</v>
      </c>
      <c r="M50" s="4">
        <v>6</v>
      </c>
      <c r="N50" s="4" t="s">
        <v>38</v>
      </c>
    </row>
    <row r="51" spans="1:14">
      <c r="A51" s="4" t="s">
        <v>24</v>
      </c>
      <c r="B51" s="4" t="s">
        <v>25</v>
      </c>
      <c r="C51" s="4">
        <v>1449730</v>
      </c>
      <c r="D51" s="4" t="s">
        <v>38</v>
      </c>
      <c r="E51" s="5" t="s">
        <v>27</v>
      </c>
      <c r="F51" s="5" t="s">
        <v>30</v>
      </c>
      <c r="G51" s="5" t="s">
        <v>34</v>
      </c>
      <c r="H51" s="5">
        <v>1</v>
      </c>
      <c r="I51" s="5">
        <v>5</v>
      </c>
      <c r="J51" s="5">
        <v>10</v>
      </c>
      <c r="K51" s="4">
        <v>10</v>
      </c>
      <c r="L51" s="4">
        <v>10</v>
      </c>
      <c r="M51" s="4">
        <v>5</v>
      </c>
      <c r="N51" s="4" t="s">
        <v>38</v>
      </c>
    </row>
    <row r="52" spans="1:14">
      <c r="A52" s="4" t="s">
        <v>24</v>
      </c>
      <c r="B52" s="4" t="s">
        <v>25</v>
      </c>
      <c r="C52" s="4">
        <v>1449731</v>
      </c>
      <c r="D52" s="4" t="s">
        <v>39</v>
      </c>
      <c r="E52" s="5" t="s">
        <v>27</v>
      </c>
      <c r="F52" s="5" t="s">
        <v>28</v>
      </c>
      <c r="G52" s="5" t="s">
        <v>33</v>
      </c>
      <c r="H52" s="5">
        <v>1</v>
      </c>
      <c r="I52" s="5">
        <v>10</v>
      </c>
      <c r="J52" s="5">
        <v>20</v>
      </c>
      <c r="K52" s="4">
        <v>20</v>
      </c>
      <c r="L52" s="4">
        <v>20</v>
      </c>
      <c r="M52" s="4">
        <v>10</v>
      </c>
      <c r="N52" s="4" t="s">
        <v>39</v>
      </c>
    </row>
    <row r="53" spans="1:14">
      <c r="A53" s="4" t="s">
        <v>24</v>
      </c>
      <c r="B53" s="4" t="s">
        <v>25</v>
      </c>
      <c r="C53" s="4">
        <v>1449731</v>
      </c>
      <c r="D53" s="4" t="s">
        <v>39</v>
      </c>
      <c r="E53" s="5" t="s">
        <v>27</v>
      </c>
      <c r="F53" s="5" t="s">
        <v>30</v>
      </c>
      <c r="G53" s="5" t="s">
        <v>34</v>
      </c>
      <c r="H53" s="5">
        <v>1</v>
      </c>
      <c r="I53" s="5">
        <v>9</v>
      </c>
      <c r="J53" s="5">
        <v>18</v>
      </c>
      <c r="K53" s="4">
        <v>18</v>
      </c>
      <c r="L53" s="4">
        <v>18</v>
      </c>
      <c r="M53" s="4">
        <v>9</v>
      </c>
      <c r="N53" s="4" t="s">
        <v>39</v>
      </c>
    </row>
    <row r="54" spans="1:14">
      <c r="A54" s="4" t="s">
        <v>24</v>
      </c>
      <c r="B54" s="4" t="s">
        <v>25</v>
      </c>
      <c r="C54" s="4">
        <v>1449736</v>
      </c>
      <c r="D54" s="4" t="s">
        <v>40</v>
      </c>
      <c r="E54" s="5" t="s">
        <v>27</v>
      </c>
      <c r="F54" s="5" t="s">
        <v>28</v>
      </c>
      <c r="G54" s="5" t="s">
        <v>33</v>
      </c>
      <c r="H54" s="5">
        <v>1</v>
      </c>
      <c r="I54" s="5">
        <v>5</v>
      </c>
      <c r="J54" s="5">
        <v>10</v>
      </c>
      <c r="K54" s="4">
        <v>10</v>
      </c>
      <c r="L54" s="4">
        <v>10</v>
      </c>
      <c r="M54" s="4">
        <v>5</v>
      </c>
      <c r="N54" s="4" t="s">
        <v>40</v>
      </c>
    </row>
    <row r="55" spans="1:14">
      <c r="A55" s="4" t="s">
        <v>24</v>
      </c>
      <c r="B55" s="4" t="s">
        <v>25</v>
      </c>
      <c r="C55" s="4">
        <v>1449736</v>
      </c>
      <c r="D55" s="4" t="s">
        <v>40</v>
      </c>
      <c r="E55" s="5" t="s">
        <v>27</v>
      </c>
      <c r="F55" s="5" t="s">
        <v>30</v>
      </c>
      <c r="G55" s="5" t="s">
        <v>34</v>
      </c>
      <c r="H55" s="5">
        <v>1</v>
      </c>
      <c r="I55" s="5">
        <v>4</v>
      </c>
      <c r="J55" s="5">
        <v>8</v>
      </c>
      <c r="K55" s="4">
        <v>8</v>
      </c>
      <c r="L55" s="4">
        <v>8</v>
      </c>
      <c r="M55" s="4">
        <v>4</v>
      </c>
      <c r="N55" s="4" t="s">
        <v>40</v>
      </c>
    </row>
    <row r="56" spans="1:14">
      <c r="A56" s="4" t="s">
        <v>24</v>
      </c>
      <c r="B56" s="4" t="s">
        <v>25</v>
      </c>
      <c r="C56" s="4">
        <v>1449738</v>
      </c>
      <c r="D56" s="4" t="s">
        <v>41</v>
      </c>
      <c r="E56" s="5" t="s">
        <v>27</v>
      </c>
      <c r="F56" s="5" t="s">
        <v>28</v>
      </c>
      <c r="G56" s="5" t="s">
        <v>33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41</v>
      </c>
    </row>
    <row r="57" spans="1:14">
      <c r="A57" s="4" t="s">
        <v>24</v>
      </c>
      <c r="B57" s="4" t="s">
        <v>25</v>
      </c>
      <c r="C57" s="4">
        <v>1449738</v>
      </c>
      <c r="D57" s="4" t="s">
        <v>41</v>
      </c>
      <c r="E57" s="5" t="s">
        <v>27</v>
      </c>
      <c r="F57" s="5" t="s">
        <v>30</v>
      </c>
      <c r="G57" s="5" t="s">
        <v>34</v>
      </c>
      <c r="H57" s="5">
        <v>1</v>
      </c>
      <c r="I57" s="5">
        <v>3</v>
      </c>
      <c r="J57" s="5">
        <v>6</v>
      </c>
      <c r="K57" s="4">
        <v>6</v>
      </c>
      <c r="L57" s="4">
        <v>6</v>
      </c>
      <c r="M57" s="4">
        <v>3</v>
      </c>
      <c r="N57" s="4" t="s">
        <v>41</v>
      </c>
    </row>
    <row r="58" spans="1:14">
      <c r="A58" s="4" t="s">
        <v>24</v>
      </c>
      <c r="B58" s="4" t="s">
        <v>25</v>
      </c>
      <c r="C58" s="4">
        <v>1449739</v>
      </c>
      <c r="D58" s="4" t="s">
        <v>42</v>
      </c>
      <c r="E58" s="5" t="s">
        <v>27</v>
      </c>
      <c r="F58" s="5" t="s">
        <v>28</v>
      </c>
      <c r="G58" s="5" t="s">
        <v>33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42</v>
      </c>
    </row>
    <row r="59" spans="1:14">
      <c r="A59" s="4" t="s">
        <v>24</v>
      </c>
      <c r="B59" s="4" t="s">
        <v>25</v>
      </c>
      <c r="C59" s="4">
        <v>1449739</v>
      </c>
      <c r="D59" s="4" t="s">
        <v>42</v>
      </c>
      <c r="E59" s="5" t="s">
        <v>27</v>
      </c>
      <c r="F59" s="5" t="s">
        <v>30</v>
      </c>
      <c r="G59" s="5" t="s">
        <v>34</v>
      </c>
      <c r="H59" s="5">
        <v>1</v>
      </c>
      <c r="I59" s="5">
        <v>1</v>
      </c>
      <c r="J59" s="5">
        <v>2</v>
      </c>
      <c r="K59" s="4">
        <v>2</v>
      </c>
      <c r="L59" s="4">
        <v>2</v>
      </c>
      <c r="M59" s="4">
        <v>1</v>
      </c>
      <c r="N59" s="4" t="s">
        <v>42</v>
      </c>
    </row>
    <row r="60" s="1" customFormat="1" spans="1:14">
      <c r="A60" s="6" t="s">
        <v>24</v>
      </c>
      <c r="B60" s="6" t="s">
        <v>25</v>
      </c>
      <c r="C60" s="6">
        <v>1449723</v>
      </c>
      <c r="D60" s="6" t="s">
        <v>43</v>
      </c>
      <c r="E60" s="7" t="s">
        <v>27</v>
      </c>
      <c r="F60" s="7" t="s">
        <v>28</v>
      </c>
      <c r="G60" s="7" t="s">
        <v>44</v>
      </c>
      <c r="H60" s="7">
        <v>1</v>
      </c>
      <c r="I60" s="7">
        <v>13</v>
      </c>
      <c r="J60" s="7">
        <v>26</v>
      </c>
      <c r="K60" s="6">
        <v>26</v>
      </c>
      <c r="L60" s="6">
        <v>26</v>
      </c>
      <c r="M60" s="6">
        <v>13</v>
      </c>
      <c r="N60" s="6" t="s">
        <v>43</v>
      </c>
    </row>
    <row r="61" s="1" customFormat="1" spans="1:14">
      <c r="A61" s="6" t="s">
        <v>24</v>
      </c>
      <c r="B61" s="6" t="s">
        <v>25</v>
      </c>
      <c r="C61" s="6">
        <v>1449723</v>
      </c>
      <c r="D61" s="6" t="s">
        <v>43</v>
      </c>
      <c r="E61" s="7" t="s">
        <v>27</v>
      </c>
      <c r="F61" s="7" t="s">
        <v>30</v>
      </c>
      <c r="G61" s="7" t="s">
        <v>45</v>
      </c>
      <c r="H61" s="7">
        <v>1</v>
      </c>
      <c r="I61" s="7">
        <v>10</v>
      </c>
      <c r="J61" s="7">
        <v>20</v>
      </c>
      <c r="K61" s="6">
        <v>20</v>
      </c>
      <c r="L61" s="6">
        <v>20</v>
      </c>
      <c r="M61" s="6">
        <v>10</v>
      </c>
      <c r="N61" s="6" t="s">
        <v>43</v>
      </c>
    </row>
    <row r="62" s="1" customFormat="1" spans="1:14">
      <c r="A62" s="6" t="s">
        <v>24</v>
      </c>
      <c r="B62" s="6" t="s">
        <v>25</v>
      </c>
      <c r="C62" s="6">
        <v>1449727</v>
      </c>
      <c r="D62" s="6" t="s">
        <v>46</v>
      </c>
      <c r="E62" s="7" t="s">
        <v>27</v>
      </c>
      <c r="F62" s="7" t="s">
        <v>28</v>
      </c>
      <c r="G62" s="7" t="s">
        <v>47</v>
      </c>
      <c r="H62" s="7">
        <v>1</v>
      </c>
      <c r="I62" s="7">
        <v>8</v>
      </c>
      <c r="J62" s="7">
        <v>16</v>
      </c>
      <c r="K62" s="6">
        <v>16</v>
      </c>
      <c r="L62" s="6">
        <v>16</v>
      </c>
      <c r="M62" s="6">
        <v>8</v>
      </c>
      <c r="N62" s="6" t="s">
        <v>46</v>
      </c>
    </row>
    <row r="63" s="1" customFormat="1" spans="1:14">
      <c r="A63" s="6" t="s">
        <v>24</v>
      </c>
      <c r="B63" s="6" t="s">
        <v>25</v>
      </c>
      <c r="C63" s="6">
        <v>1449727</v>
      </c>
      <c r="D63" s="6" t="s">
        <v>46</v>
      </c>
      <c r="E63" s="7" t="s">
        <v>27</v>
      </c>
      <c r="F63" s="7" t="s">
        <v>30</v>
      </c>
      <c r="G63" s="7" t="s">
        <v>48</v>
      </c>
      <c r="H63" s="7">
        <v>1</v>
      </c>
      <c r="I63" s="7">
        <v>7</v>
      </c>
      <c r="J63" s="7">
        <v>14</v>
      </c>
      <c r="K63" s="6">
        <v>14</v>
      </c>
      <c r="L63" s="6">
        <v>14</v>
      </c>
      <c r="M63" s="6">
        <v>7</v>
      </c>
      <c r="N63" s="6" t="s">
        <v>46</v>
      </c>
    </row>
    <row r="64" spans="1:14">
      <c r="A64" s="4" t="s">
        <v>24</v>
      </c>
      <c r="B64" s="4" t="s">
        <v>25</v>
      </c>
      <c r="C64" s="4">
        <v>1449732</v>
      </c>
      <c r="D64" s="4" t="s">
        <v>49</v>
      </c>
      <c r="E64" s="5" t="s">
        <v>27</v>
      </c>
      <c r="F64" s="5" t="s">
        <v>28</v>
      </c>
      <c r="G64" s="5" t="s">
        <v>33</v>
      </c>
      <c r="H64" s="5">
        <v>1</v>
      </c>
      <c r="I64" s="5">
        <v>13</v>
      </c>
      <c r="J64" s="5">
        <v>26</v>
      </c>
      <c r="K64" s="4">
        <v>26</v>
      </c>
      <c r="L64" s="4">
        <v>26</v>
      </c>
      <c r="M64" s="4">
        <v>13</v>
      </c>
      <c r="N64" s="4" t="s">
        <v>49</v>
      </c>
    </row>
    <row r="65" spans="1:14">
      <c r="A65" s="4" t="s">
        <v>24</v>
      </c>
      <c r="B65" s="4" t="s">
        <v>25</v>
      </c>
      <c r="C65" s="4">
        <v>1449732</v>
      </c>
      <c r="D65" s="4" t="s">
        <v>49</v>
      </c>
      <c r="E65" s="5" t="s">
        <v>27</v>
      </c>
      <c r="F65" s="5" t="s">
        <v>30</v>
      </c>
      <c r="G65" s="5" t="s">
        <v>34</v>
      </c>
      <c r="H65" s="5">
        <v>1</v>
      </c>
      <c r="I65" s="5">
        <v>12</v>
      </c>
      <c r="J65" s="5">
        <v>24</v>
      </c>
      <c r="K65" s="4">
        <v>24</v>
      </c>
      <c r="L65" s="4">
        <v>24</v>
      </c>
      <c r="M65" s="4">
        <v>12</v>
      </c>
      <c r="N65" s="4" t="s">
        <v>49</v>
      </c>
    </row>
    <row r="66" spans="1:14">
      <c r="A66" s="4" t="s">
        <v>24</v>
      </c>
      <c r="B66" s="4" t="s">
        <v>25</v>
      </c>
      <c r="C66" s="4">
        <v>1449733</v>
      </c>
      <c r="D66" s="4" t="s">
        <v>50</v>
      </c>
      <c r="E66" s="5" t="s">
        <v>27</v>
      </c>
      <c r="F66" s="5" t="s">
        <v>28</v>
      </c>
      <c r="G66" s="5" t="s">
        <v>33</v>
      </c>
      <c r="H66" s="5">
        <v>1</v>
      </c>
      <c r="I66" s="5">
        <v>23</v>
      </c>
      <c r="J66" s="5">
        <v>46</v>
      </c>
      <c r="K66" s="4">
        <v>46</v>
      </c>
      <c r="L66" s="4">
        <v>46</v>
      </c>
      <c r="M66" s="4">
        <v>23</v>
      </c>
      <c r="N66" s="4" t="s">
        <v>50</v>
      </c>
    </row>
    <row r="67" spans="1:14">
      <c r="A67" s="4" t="s">
        <v>24</v>
      </c>
      <c r="B67" s="4" t="s">
        <v>25</v>
      </c>
      <c r="C67" s="4">
        <v>1449733</v>
      </c>
      <c r="D67" s="4" t="s">
        <v>50</v>
      </c>
      <c r="E67" s="5" t="s">
        <v>27</v>
      </c>
      <c r="F67" s="5" t="s">
        <v>30</v>
      </c>
      <c r="G67" s="5" t="s">
        <v>34</v>
      </c>
      <c r="H67" s="5">
        <v>1</v>
      </c>
      <c r="I67" s="5">
        <v>20</v>
      </c>
      <c r="J67" s="5">
        <v>40</v>
      </c>
      <c r="K67" s="4">
        <v>40</v>
      </c>
      <c r="L67" s="4">
        <v>40</v>
      </c>
      <c r="M67" s="4">
        <v>20</v>
      </c>
      <c r="N67" s="4" t="s">
        <v>50</v>
      </c>
    </row>
    <row r="68" spans="1:14">
      <c r="A68" s="4" t="s">
        <v>24</v>
      </c>
      <c r="B68" s="4" t="s">
        <v>25</v>
      </c>
      <c r="C68" s="4">
        <v>1449734</v>
      </c>
      <c r="D68" s="4" t="s">
        <v>51</v>
      </c>
      <c r="E68" s="5" t="s">
        <v>27</v>
      </c>
      <c r="F68" s="5" t="s">
        <v>28</v>
      </c>
      <c r="G68" s="5" t="s">
        <v>33</v>
      </c>
      <c r="H68" s="5">
        <v>1</v>
      </c>
      <c r="I68" s="5">
        <v>12</v>
      </c>
      <c r="J68" s="5">
        <v>24</v>
      </c>
      <c r="K68" s="4">
        <v>24</v>
      </c>
      <c r="L68" s="4">
        <v>24</v>
      </c>
      <c r="M68" s="4">
        <v>12</v>
      </c>
      <c r="N68" s="4" t="s">
        <v>51</v>
      </c>
    </row>
    <row r="69" spans="1:14">
      <c r="A69" s="4" t="s">
        <v>24</v>
      </c>
      <c r="B69" s="4" t="s">
        <v>25</v>
      </c>
      <c r="C69" s="4">
        <v>1449734</v>
      </c>
      <c r="D69" s="4" t="s">
        <v>51</v>
      </c>
      <c r="E69" s="5" t="s">
        <v>27</v>
      </c>
      <c r="F69" s="5" t="s">
        <v>30</v>
      </c>
      <c r="G69" s="5" t="s">
        <v>34</v>
      </c>
      <c r="H69" s="5">
        <v>1</v>
      </c>
      <c r="I69" s="5">
        <v>11</v>
      </c>
      <c r="J69" s="5">
        <v>22</v>
      </c>
      <c r="K69" s="4">
        <v>22</v>
      </c>
      <c r="L69" s="4">
        <v>22</v>
      </c>
      <c r="M69" s="4">
        <v>11</v>
      </c>
      <c r="N69" s="4" t="s">
        <v>51</v>
      </c>
    </row>
    <row r="70" spans="1:14">
      <c r="A70" s="4" t="s">
        <v>24</v>
      </c>
      <c r="B70" s="4" t="s">
        <v>25</v>
      </c>
      <c r="C70" s="4">
        <v>1452488</v>
      </c>
      <c r="D70" s="4" t="s">
        <v>52</v>
      </c>
      <c r="E70" s="5" t="s">
        <v>53</v>
      </c>
      <c r="F70" s="5" t="s">
        <v>28</v>
      </c>
      <c r="G70" s="5" t="s">
        <v>54</v>
      </c>
      <c r="H70" s="5">
        <v>1</v>
      </c>
      <c r="I70" s="5">
        <v>117</v>
      </c>
      <c r="J70" s="5">
        <v>234</v>
      </c>
      <c r="K70" s="4">
        <v>234</v>
      </c>
      <c r="L70" s="4">
        <v>234</v>
      </c>
      <c r="M70" s="4">
        <v>117</v>
      </c>
      <c r="N70" s="4" t="s">
        <v>52</v>
      </c>
    </row>
    <row r="71" spans="1:14">
      <c r="A71" s="4" t="s">
        <v>24</v>
      </c>
      <c r="B71" s="4" t="s">
        <v>25</v>
      </c>
      <c r="C71" s="4">
        <v>1452488</v>
      </c>
      <c r="D71" s="4" t="s">
        <v>52</v>
      </c>
      <c r="E71" s="5" t="s">
        <v>53</v>
      </c>
      <c r="F71" s="5" t="s">
        <v>30</v>
      </c>
      <c r="G71" s="5" t="s">
        <v>55</v>
      </c>
      <c r="H71" s="5">
        <v>1</v>
      </c>
      <c r="I71" s="5">
        <v>106</v>
      </c>
      <c r="J71" s="5">
        <v>212</v>
      </c>
      <c r="K71" s="4">
        <v>212</v>
      </c>
      <c r="L71" s="4">
        <v>212</v>
      </c>
      <c r="M71" s="4">
        <v>106</v>
      </c>
      <c r="N71" s="4" t="s">
        <v>52</v>
      </c>
    </row>
    <row r="72" spans="8:15">
      <c r="H72" s="27" t="s">
        <v>58</v>
      </c>
      <c r="I72" s="25">
        <f>I40+I42+I44+I46+I48+I50+I52+I54+I56+I58+I60+I62+I64+I66+I68+I70</f>
        <v>274</v>
      </c>
      <c r="J72" s="25">
        <f>J40+J42+J44+J46+J48+J50+J52+J54+J56+J58+J60+J62+J64+J66+J68+J70</f>
        <v>548</v>
      </c>
      <c r="K72" s="25">
        <f>K40+K42+K44+K46+K48+K50+K52+K54+K56+K58+K60+K62+K64+K66+K68+K70</f>
        <v>548</v>
      </c>
      <c r="L72" s="25">
        <f>L40+L42+L44+L46+L48+L50+L52+L54+L56+L58+L60+L62+L64+L66+L68+L70</f>
        <v>548</v>
      </c>
      <c r="M72" s="25">
        <f>M40+M42+M44+M46+M48+M50+M52+M54+M56+M58+M60+M62+M64+M66+M68+M70</f>
        <v>274</v>
      </c>
      <c r="N72" s="25">
        <f>SUM(I72:M72)</f>
        <v>2192</v>
      </c>
      <c r="O72" s="28">
        <f>N72+N73</f>
        <v>4152</v>
      </c>
    </row>
    <row r="73" spans="8:15">
      <c r="H73" s="25"/>
      <c r="I73" s="25">
        <f>I41+I43+I45+I47+I49+I51+I53+I55+I57+I59+I61+I63+I65+I67+I69+I71</f>
        <v>245</v>
      </c>
      <c r="J73" s="25">
        <f>J41+J43+J45+J47+J49+J51+J53+J55+J57+J59+J61+J63+J65+J67+J69+J71</f>
        <v>490</v>
      </c>
      <c r="K73" s="25">
        <f>K41+K43+K45+K47+K49+K51+K53+K55+K57+K59+K61+K63+K65+K67+K69+K71</f>
        <v>490</v>
      </c>
      <c r="L73" s="25">
        <f>L41+L43+L45+L47+L49+L51+L53+L55+L57+L59+L61+L63+L65+L67+L69+L71</f>
        <v>490</v>
      </c>
      <c r="M73" s="25">
        <f>M41+M43+M45+M47+M49+M51+M53+M55+M57+M59+M61+M63+M65+M67+M69+M71</f>
        <v>245</v>
      </c>
      <c r="N73" s="25">
        <f>SUM(I73:M73)</f>
        <v>1960</v>
      </c>
      <c r="O73" s="28"/>
    </row>
  </sheetData>
  <mergeCells count="4">
    <mergeCell ref="A1:R1"/>
    <mergeCell ref="I2:M2"/>
    <mergeCell ref="A38:N38"/>
    <mergeCell ref="O72:O73"/>
  </mergeCells>
  <pageMargins left="0.75" right="0.75" top="1" bottom="1" header="0.5" footer="0.5"/>
  <pageSetup paperSize="9" scale="52" fitToHeight="0" orientation="landscape"/>
  <headerFooter/>
  <colBreaks count="1" manualBreakCount="1">
    <brk id="1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Q17" sqref="Q16:Q17"/>
    </sheetView>
  </sheetViews>
  <sheetFormatPr defaultColWidth="8.88888888888889" defaultRowHeight="14.4" outlineLevelRow="7"/>
  <cols>
    <col min="1" max="1" width="12.6666666666667"/>
    <col min="2" max="2" width="18.8888888888889"/>
    <col min="3" max="3" width="9.66666666666667"/>
    <col min="4" max="8" width="10.2222222222222"/>
    <col min="9" max="9" width="26.5555555555556" customWidth="1"/>
  </cols>
  <sheetData>
    <row r="3" spans="1:9">
      <c r="A3" s="15" t="s">
        <v>59</v>
      </c>
      <c r="B3" s="15" t="s">
        <v>60</v>
      </c>
      <c r="C3" s="15" t="s">
        <v>61</v>
      </c>
      <c r="D3" s="15" t="s">
        <v>62</v>
      </c>
      <c r="E3" s="15" t="s">
        <v>63</v>
      </c>
      <c r="F3" s="15" t="s">
        <v>64</v>
      </c>
      <c r="G3" s="15" t="s">
        <v>65</v>
      </c>
      <c r="H3" s="15" t="s">
        <v>66</v>
      </c>
      <c r="I3" s="17" t="s">
        <v>67</v>
      </c>
    </row>
    <row r="4" spans="1:9">
      <c r="A4" s="16" t="s">
        <v>24</v>
      </c>
      <c r="B4" s="16" t="s">
        <v>28</v>
      </c>
      <c r="C4" s="15" t="s">
        <v>68</v>
      </c>
      <c r="D4" s="15">
        <v>117</v>
      </c>
      <c r="E4" s="15">
        <v>234</v>
      </c>
      <c r="F4" s="15">
        <v>234</v>
      </c>
      <c r="G4" s="15">
        <v>234</v>
      </c>
      <c r="H4" s="15">
        <v>117</v>
      </c>
      <c r="I4" s="18">
        <v>1452488</v>
      </c>
    </row>
    <row r="5" spans="1:9">
      <c r="A5" s="16"/>
      <c r="B5" s="16"/>
      <c r="C5" s="15" t="s">
        <v>69</v>
      </c>
      <c r="D5" s="15">
        <v>117</v>
      </c>
      <c r="E5" s="15">
        <v>234</v>
      </c>
      <c r="F5" s="15">
        <v>234</v>
      </c>
      <c r="G5" s="15">
        <v>234</v>
      </c>
      <c r="H5" s="15">
        <v>117</v>
      </c>
      <c r="I5" s="17" t="s">
        <v>70</v>
      </c>
    </row>
    <row r="6" spans="1:9">
      <c r="A6" s="16"/>
      <c r="B6" s="16" t="s">
        <v>30</v>
      </c>
      <c r="C6" s="17" t="s">
        <v>68</v>
      </c>
      <c r="D6" s="15">
        <v>106</v>
      </c>
      <c r="E6" s="15">
        <v>212</v>
      </c>
      <c r="F6" s="15">
        <v>212</v>
      </c>
      <c r="G6" s="15">
        <v>212</v>
      </c>
      <c r="H6" s="15">
        <v>106</v>
      </c>
      <c r="I6" s="18">
        <v>1452488</v>
      </c>
    </row>
    <row r="7" spans="1:9">
      <c r="A7" s="16"/>
      <c r="B7" s="16"/>
      <c r="C7" s="15" t="s">
        <v>69</v>
      </c>
      <c r="D7" s="15">
        <v>105</v>
      </c>
      <c r="E7" s="15">
        <v>210</v>
      </c>
      <c r="F7" s="15">
        <v>210</v>
      </c>
      <c r="G7" s="15">
        <v>210</v>
      </c>
      <c r="H7" s="15">
        <v>105</v>
      </c>
      <c r="I7" s="17" t="s">
        <v>70</v>
      </c>
    </row>
    <row r="8" spans="1:9">
      <c r="A8" s="16"/>
      <c r="B8" s="16"/>
      <c r="C8" s="17" t="s">
        <v>71</v>
      </c>
      <c r="D8" s="15">
        <v>592</v>
      </c>
      <c r="E8" s="15"/>
      <c r="F8" s="15"/>
      <c r="G8" s="15"/>
      <c r="H8" s="15"/>
      <c r="I8" s="15" t="s">
        <v>72</v>
      </c>
    </row>
  </sheetData>
  <mergeCells count="3">
    <mergeCell ref="A4:A8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F29" sqref="F29"/>
    </sheetView>
  </sheetViews>
  <sheetFormatPr defaultColWidth="8.88888888888889" defaultRowHeight="14.4" outlineLevelCol="7"/>
  <cols>
    <col min="1" max="1" width="12.6666666666667"/>
    <col min="2" max="2" width="18.8888888888889"/>
    <col min="3" max="3" width="16.8888888888889"/>
    <col min="4" max="8" width="10.2222222222222"/>
  </cols>
  <sheetData>
    <row r="2" spans="1:1">
      <c r="A2" s="10" t="s">
        <v>73</v>
      </c>
    </row>
    <row r="3" spans="1:8">
      <c r="A3" s="14" t="s">
        <v>59</v>
      </c>
      <c r="B3" s="14" t="s">
        <v>60</v>
      </c>
      <c r="C3" s="14" t="s">
        <v>73</v>
      </c>
      <c r="D3" s="14" t="s">
        <v>62</v>
      </c>
      <c r="E3" s="14" t="s">
        <v>63</v>
      </c>
      <c r="F3" s="14" t="s">
        <v>64</v>
      </c>
      <c r="G3" s="14" t="s">
        <v>65</v>
      </c>
      <c r="H3" s="14" t="s">
        <v>66</v>
      </c>
    </row>
    <row r="4" spans="1:8">
      <c r="A4" s="14" t="s">
        <v>24</v>
      </c>
      <c r="B4" s="14" t="s">
        <v>28</v>
      </c>
      <c r="C4" s="14" t="s">
        <v>68</v>
      </c>
      <c r="D4" s="14">
        <v>117</v>
      </c>
      <c r="E4" s="14">
        <v>234</v>
      </c>
      <c r="F4" s="14">
        <v>234</v>
      </c>
      <c r="G4" s="14">
        <v>234</v>
      </c>
      <c r="H4" s="14">
        <v>117</v>
      </c>
    </row>
    <row r="5" spans="1:8">
      <c r="A5" s="14"/>
      <c r="B5" s="14"/>
      <c r="C5" s="14" t="s">
        <v>69</v>
      </c>
      <c r="D5" s="14">
        <v>157</v>
      </c>
      <c r="E5" s="14">
        <v>314</v>
      </c>
      <c r="F5" s="14">
        <v>314</v>
      </c>
      <c r="G5" s="14">
        <v>314</v>
      </c>
      <c r="H5" s="14">
        <v>157</v>
      </c>
    </row>
    <row r="6" spans="1:8">
      <c r="A6" s="14"/>
      <c r="B6" s="14" t="s">
        <v>30</v>
      </c>
      <c r="C6" s="14" t="s">
        <v>68</v>
      </c>
      <c r="D6" s="14">
        <v>106</v>
      </c>
      <c r="E6" s="14">
        <v>212</v>
      </c>
      <c r="F6" s="14">
        <v>212</v>
      </c>
      <c r="G6" s="14">
        <v>212</v>
      </c>
      <c r="H6" s="14">
        <v>106</v>
      </c>
    </row>
    <row r="7" spans="1:8">
      <c r="A7" s="14"/>
      <c r="B7" s="14"/>
      <c r="C7" s="14" t="s">
        <v>69</v>
      </c>
      <c r="D7" s="14">
        <v>139</v>
      </c>
      <c r="E7" s="14">
        <v>278</v>
      </c>
      <c r="F7" s="14">
        <v>278</v>
      </c>
      <c r="G7" s="14">
        <v>278</v>
      </c>
      <c r="H7" s="14">
        <v>139</v>
      </c>
    </row>
    <row r="8" spans="1:8">
      <c r="A8" t="s">
        <v>74</v>
      </c>
      <c r="B8"/>
      <c r="C8"/>
      <c r="D8">
        <v>519</v>
      </c>
      <c r="E8">
        <v>1038</v>
      </c>
      <c r="F8">
        <v>1038</v>
      </c>
      <c r="G8">
        <v>1038</v>
      </c>
      <c r="H8">
        <v>519</v>
      </c>
    </row>
    <row r="11" spans="1:1">
      <c r="A11" s="10" t="s">
        <v>75</v>
      </c>
    </row>
    <row r="14" spans="1:8">
      <c r="A14" s="14" t="s">
        <v>59</v>
      </c>
      <c r="B14" s="14" t="s">
        <v>60</v>
      </c>
      <c r="C14" s="14" t="s">
        <v>73</v>
      </c>
      <c r="D14" s="14" t="s">
        <v>62</v>
      </c>
      <c r="E14" s="14" t="s">
        <v>63</v>
      </c>
      <c r="F14" s="14" t="s">
        <v>64</v>
      </c>
      <c r="G14" s="14" t="s">
        <v>65</v>
      </c>
      <c r="H14" s="14" t="s">
        <v>66</v>
      </c>
    </row>
    <row r="15" spans="1:8">
      <c r="A15" s="14" t="s">
        <v>24</v>
      </c>
      <c r="B15" s="14" t="s">
        <v>28</v>
      </c>
      <c r="C15" s="14" t="s">
        <v>68</v>
      </c>
      <c r="D15" s="14" t="s">
        <v>76</v>
      </c>
      <c r="E15" s="14">
        <v>234</v>
      </c>
      <c r="F15" s="14">
        <v>234</v>
      </c>
      <c r="G15" s="14">
        <v>234</v>
      </c>
      <c r="H15" s="14">
        <v>117</v>
      </c>
    </row>
    <row r="16" spans="1:8">
      <c r="A16" s="14"/>
      <c r="B16" s="14" t="s">
        <v>30</v>
      </c>
      <c r="C16" s="14" t="s">
        <v>68</v>
      </c>
      <c r="D16" s="14">
        <v>106</v>
      </c>
      <c r="E16" s="14">
        <v>212</v>
      </c>
      <c r="F16" s="14">
        <v>212</v>
      </c>
      <c r="G16" s="14">
        <v>212</v>
      </c>
      <c r="H16" s="14">
        <v>106</v>
      </c>
    </row>
  </sheetData>
  <mergeCells count="4">
    <mergeCell ref="A4:A7"/>
    <mergeCell ref="A15:A16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D1" workbookViewId="0">
      <selection activeCell="P54" sqref="P53:P54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4166666666667" customWidth="1"/>
    <col min="8" max="8" width="11.9537037037037" customWidth="1"/>
    <col min="9" max="13" width="9.13888888888889" customWidth="1"/>
    <col min="14" max="15" width="16.4537037037037" customWidth="1"/>
    <col min="16" max="16" width="14.4444444444444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1" width="9.13888888888889" customWidth="1"/>
  </cols>
  <sheetData>
    <row r="1" spans="1:41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59</v>
      </c>
      <c r="B2" s="3" t="s">
        <v>78</v>
      </c>
      <c r="C2" s="3" t="s">
        <v>79</v>
      </c>
      <c r="D2" s="3" t="s">
        <v>13</v>
      </c>
      <c r="E2" s="3" t="s">
        <v>80</v>
      </c>
      <c r="F2" s="3" t="s">
        <v>60</v>
      </c>
      <c r="G2" s="3" t="s">
        <v>81</v>
      </c>
      <c r="H2" s="3" t="s">
        <v>82</v>
      </c>
      <c r="I2" s="3">
        <v>40</v>
      </c>
      <c r="J2" s="3">
        <v>41</v>
      </c>
      <c r="K2" s="3">
        <v>42</v>
      </c>
      <c r="L2" s="3">
        <v>43</v>
      </c>
      <c r="M2" s="3">
        <v>44</v>
      </c>
      <c r="N2" s="3" t="s">
        <v>83</v>
      </c>
      <c r="O2" s="3" t="s">
        <v>84</v>
      </c>
      <c r="P2" s="3" t="s">
        <v>85</v>
      </c>
      <c r="Q2" s="8" t="s">
        <v>86</v>
      </c>
      <c r="R2" s="3" t="s">
        <v>87</v>
      </c>
      <c r="S2" s="3" t="s">
        <v>88</v>
      </c>
      <c r="T2" s="3" t="s">
        <v>89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24</v>
      </c>
      <c r="B3" s="4" t="s">
        <v>25</v>
      </c>
      <c r="C3" s="4">
        <v>1449721</v>
      </c>
      <c r="D3" s="4" t="s">
        <v>26</v>
      </c>
      <c r="E3" s="5" t="s">
        <v>27</v>
      </c>
      <c r="F3" s="5" t="s">
        <v>28</v>
      </c>
      <c r="G3" s="5" t="s">
        <v>29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26</v>
      </c>
      <c r="P3" s="4">
        <v>19</v>
      </c>
      <c r="Q3" s="6">
        <f>P3*2</f>
        <v>38</v>
      </c>
      <c r="R3" s="4">
        <v>152</v>
      </c>
      <c r="S3" s="4">
        <v>0</v>
      </c>
      <c r="T3" s="4">
        <v>0</v>
      </c>
    </row>
    <row r="4" spans="1:20">
      <c r="A4" s="4" t="s">
        <v>24</v>
      </c>
      <c r="B4" s="4" t="s">
        <v>25</v>
      </c>
      <c r="C4" s="4">
        <v>1449721</v>
      </c>
      <c r="D4" s="4" t="s">
        <v>26</v>
      </c>
      <c r="E4" s="5" t="s">
        <v>27</v>
      </c>
      <c r="F4" s="5" t="s">
        <v>30</v>
      </c>
      <c r="G4" s="5" t="s">
        <v>31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26</v>
      </c>
      <c r="P4" s="4">
        <v>17</v>
      </c>
      <c r="Q4" s="6">
        <f t="shared" ref="Q4:Q34" si="0">P4*2</f>
        <v>34</v>
      </c>
      <c r="R4" s="4">
        <v>136</v>
      </c>
      <c r="S4" s="4">
        <v>0</v>
      </c>
      <c r="T4" s="4">
        <v>0</v>
      </c>
    </row>
    <row r="5" spans="1:20">
      <c r="A5" s="4" t="s">
        <v>24</v>
      </c>
      <c r="B5" s="4" t="s">
        <v>25</v>
      </c>
      <c r="C5" s="4">
        <v>1449722</v>
      </c>
      <c r="D5" s="4" t="s">
        <v>32</v>
      </c>
      <c r="E5" s="5" t="s">
        <v>27</v>
      </c>
      <c r="F5" s="5" t="s">
        <v>28</v>
      </c>
      <c r="G5" s="5" t="s">
        <v>33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32</v>
      </c>
      <c r="P5" s="4">
        <v>24</v>
      </c>
      <c r="Q5" s="6">
        <f t="shared" si="0"/>
        <v>48</v>
      </c>
      <c r="R5" s="4">
        <v>192</v>
      </c>
      <c r="S5" s="4">
        <v>0</v>
      </c>
      <c r="T5" s="4">
        <v>0</v>
      </c>
    </row>
    <row r="6" spans="1:20">
      <c r="A6" s="4" t="s">
        <v>24</v>
      </c>
      <c r="B6" s="4" t="s">
        <v>25</v>
      </c>
      <c r="C6" s="4">
        <v>1449722</v>
      </c>
      <c r="D6" s="4" t="s">
        <v>32</v>
      </c>
      <c r="E6" s="5" t="s">
        <v>27</v>
      </c>
      <c r="F6" s="5" t="s">
        <v>30</v>
      </c>
      <c r="G6" s="5" t="s">
        <v>34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32</v>
      </c>
      <c r="P6" s="4">
        <v>22</v>
      </c>
      <c r="Q6" s="6">
        <f t="shared" si="0"/>
        <v>44</v>
      </c>
      <c r="R6" s="4">
        <v>176</v>
      </c>
      <c r="S6" s="4">
        <v>0</v>
      </c>
      <c r="T6" s="4">
        <v>0</v>
      </c>
    </row>
    <row r="7" spans="1:20">
      <c r="A7" s="4" t="s">
        <v>24</v>
      </c>
      <c r="B7" s="4" t="s">
        <v>25</v>
      </c>
      <c r="C7" s="4">
        <v>1449724</v>
      </c>
      <c r="D7" s="4" t="s">
        <v>35</v>
      </c>
      <c r="E7" s="5" t="s">
        <v>27</v>
      </c>
      <c r="F7" s="5" t="s">
        <v>28</v>
      </c>
      <c r="G7" s="5" t="s">
        <v>33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35</v>
      </c>
      <c r="P7" s="4">
        <v>8</v>
      </c>
      <c r="Q7" s="6">
        <f t="shared" si="0"/>
        <v>16</v>
      </c>
      <c r="R7" s="4">
        <v>64</v>
      </c>
      <c r="S7" s="4">
        <v>0</v>
      </c>
      <c r="T7" s="4">
        <v>0</v>
      </c>
    </row>
    <row r="8" spans="1:20">
      <c r="A8" s="4" t="s">
        <v>24</v>
      </c>
      <c r="B8" s="4" t="s">
        <v>25</v>
      </c>
      <c r="C8" s="4">
        <v>1449724</v>
      </c>
      <c r="D8" s="4" t="s">
        <v>35</v>
      </c>
      <c r="E8" s="5" t="s">
        <v>27</v>
      </c>
      <c r="F8" s="5" t="s">
        <v>30</v>
      </c>
      <c r="G8" s="5" t="s">
        <v>34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35</v>
      </c>
      <c r="P8" s="4">
        <v>7</v>
      </c>
      <c r="Q8" s="6">
        <f t="shared" si="0"/>
        <v>14</v>
      </c>
      <c r="R8" s="4">
        <v>56</v>
      </c>
      <c r="S8" s="4">
        <v>0</v>
      </c>
      <c r="T8" s="4">
        <v>0</v>
      </c>
    </row>
    <row r="9" spans="1:20">
      <c r="A9" s="4" t="s">
        <v>24</v>
      </c>
      <c r="B9" s="4" t="s">
        <v>25</v>
      </c>
      <c r="C9" s="4">
        <v>1449728</v>
      </c>
      <c r="D9" s="4" t="s">
        <v>36</v>
      </c>
      <c r="E9" s="5" t="s">
        <v>27</v>
      </c>
      <c r="F9" s="5" t="s">
        <v>28</v>
      </c>
      <c r="G9" s="5" t="s">
        <v>33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36</v>
      </c>
      <c r="P9" s="4">
        <v>7</v>
      </c>
      <c r="Q9" s="6">
        <f t="shared" si="0"/>
        <v>14</v>
      </c>
      <c r="R9" s="4">
        <v>56</v>
      </c>
      <c r="S9" s="4">
        <v>0</v>
      </c>
      <c r="T9" s="4">
        <v>0</v>
      </c>
    </row>
    <row r="10" spans="1:20">
      <c r="A10" s="4" t="s">
        <v>24</v>
      </c>
      <c r="B10" s="4" t="s">
        <v>25</v>
      </c>
      <c r="C10" s="4">
        <v>1449728</v>
      </c>
      <c r="D10" s="4" t="s">
        <v>36</v>
      </c>
      <c r="E10" s="5" t="s">
        <v>27</v>
      </c>
      <c r="F10" s="5" t="s">
        <v>30</v>
      </c>
      <c r="G10" s="5" t="s">
        <v>34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36</v>
      </c>
      <c r="P10" s="4">
        <v>6</v>
      </c>
      <c r="Q10" s="6">
        <f t="shared" si="0"/>
        <v>12</v>
      </c>
      <c r="R10" s="4">
        <v>48</v>
      </c>
      <c r="S10" s="4">
        <v>0</v>
      </c>
      <c r="T10" s="4">
        <v>0</v>
      </c>
    </row>
    <row r="11" spans="1:20">
      <c r="A11" s="4" t="s">
        <v>24</v>
      </c>
      <c r="B11" s="4" t="s">
        <v>25</v>
      </c>
      <c r="C11" s="4">
        <v>1449729</v>
      </c>
      <c r="D11" s="4" t="s">
        <v>37</v>
      </c>
      <c r="E11" s="5" t="s">
        <v>27</v>
      </c>
      <c r="F11" s="5" t="s">
        <v>28</v>
      </c>
      <c r="G11" s="5" t="s">
        <v>33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37</v>
      </c>
      <c r="P11" s="4">
        <v>5</v>
      </c>
      <c r="Q11" s="6">
        <f t="shared" si="0"/>
        <v>10</v>
      </c>
      <c r="R11" s="4">
        <v>40</v>
      </c>
      <c r="S11" s="4">
        <v>0</v>
      </c>
      <c r="T11" s="4">
        <v>0</v>
      </c>
    </row>
    <row r="12" spans="1:20">
      <c r="A12" s="4" t="s">
        <v>24</v>
      </c>
      <c r="B12" s="4" t="s">
        <v>25</v>
      </c>
      <c r="C12" s="4">
        <v>1449729</v>
      </c>
      <c r="D12" s="4" t="s">
        <v>37</v>
      </c>
      <c r="E12" s="5" t="s">
        <v>27</v>
      </c>
      <c r="F12" s="5" t="s">
        <v>30</v>
      </c>
      <c r="G12" s="5" t="s">
        <v>34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37</v>
      </c>
      <c r="P12" s="4">
        <v>5</v>
      </c>
      <c r="Q12" s="6">
        <f t="shared" si="0"/>
        <v>10</v>
      </c>
      <c r="R12" s="4">
        <v>40</v>
      </c>
      <c r="S12" s="4">
        <v>0</v>
      </c>
      <c r="T12" s="4">
        <v>0</v>
      </c>
    </row>
    <row r="13" spans="1:20">
      <c r="A13" s="4" t="s">
        <v>24</v>
      </c>
      <c r="B13" s="4" t="s">
        <v>25</v>
      </c>
      <c r="C13" s="4">
        <v>1449730</v>
      </c>
      <c r="D13" s="4" t="s">
        <v>38</v>
      </c>
      <c r="E13" s="5" t="s">
        <v>27</v>
      </c>
      <c r="F13" s="5" t="s">
        <v>28</v>
      </c>
      <c r="G13" s="5" t="s">
        <v>33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38</v>
      </c>
      <c r="P13" s="4">
        <v>6</v>
      </c>
      <c r="Q13" s="6">
        <f t="shared" si="0"/>
        <v>12</v>
      </c>
      <c r="R13" s="4">
        <v>48</v>
      </c>
      <c r="S13" s="4">
        <v>0</v>
      </c>
      <c r="T13" s="4">
        <v>0</v>
      </c>
    </row>
    <row r="14" spans="1:20">
      <c r="A14" s="4" t="s">
        <v>24</v>
      </c>
      <c r="B14" s="4" t="s">
        <v>25</v>
      </c>
      <c r="C14" s="4">
        <v>1449730</v>
      </c>
      <c r="D14" s="4" t="s">
        <v>38</v>
      </c>
      <c r="E14" s="5" t="s">
        <v>27</v>
      </c>
      <c r="F14" s="5" t="s">
        <v>30</v>
      </c>
      <c r="G14" s="5" t="s">
        <v>34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38</v>
      </c>
      <c r="P14" s="4">
        <v>5</v>
      </c>
      <c r="Q14" s="6">
        <f t="shared" si="0"/>
        <v>10</v>
      </c>
      <c r="R14" s="4">
        <v>40</v>
      </c>
      <c r="S14" s="4">
        <v>0</v>
      </c>
      <c r="T14" s="4">
        <v>0</v>
      </c>
    </row>
    <row r="15" spans="1:20">
      <c r="A15" s="4" t="s">
        <v>24</v>
      </c>
      <c r="B15" s="4" t="s">
        <v>25</v>
      </c>
      <c r="C15" s="4">
        <v>1449731</v>
      </c>
      <c r="D15" s="4" t="s">
        <v>39</v>
      </c>
      <c r="E15" s="5" t="s">
        <v>27</v>
      </c>
      <c r="F15" s="5" t="s">
        <v>28</v>
      </c>
      <c r="G15" s="5" t="s">
        <v>33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39</v>
      </c>
      <c r="P15" s="4">
        <v>10</v>
      </c>
      <c r="Q15" s="6">
        <f t="shared" si="0"/>
        <v>20</v>
      </c>
      <c r="R15" s="4">
        <v>80</v>
      </c>
      <c r="S15" s="4">
        <v>0</v>
      </c>
      <c r="T15" s="4">
        <v>0</v>
      </c>
    </row>
    <row r="16" spans="1:20">
      <c r="A16" s="4" t="s">
        <v>24</v>
      </c>
      <c r="B16" s="4" t="s">
        <v>25</v>
      </c>
      <c r="C16" s="4">
        <v>1449731</v>
      </c>
      <c r="D16" s="4" t="s">
        <v>39</v>
      </c>
      <c r="E16" s="5" t="s">
        <v>27</v>
      </c>
      <c r="F16" s="5" t="s">
        <v>30</v>
      </c>
      <c r="G16" s="5" t="s">
        <v>34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39</v>
      </c>
      <c r="P16" s="4">
        <v>9</v>
      </c>
      <c r="Q16" s="6">
        <f t="shared" si="0"/>
        <v>18</v>
      </c>
      <c r="R16" s="4">
        <v>72</v>
      </c>
      <c r="S16" s="4">
        <v>0</v>
      </c>
      <c r="T16" s="4">
        <v>0</v>
      </c>
    </row>
    <row r="17" spans="1:20">
      <c r="A17" s="4" t="s">
        <v>24</v>
      </c>
      <c r="B17" s="4" t="s">
        <v>25</v>
      </c>
      <c r="C17" s="4">
        <v>1449736</v>
      </c>
      <c r="D17" s="4" t="s">
        <v>40</v>
      </c>
      <c r="E17" s="5" t="s">
        <v>27</v>
      </c>
      <c r="F17" s="5" t="s">
        <v>28</v>
      </c>
      <c r="G17" s="5" t="s">
        <v>33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40</v>
      </c>
      <c r="P17" s="4">
        <v>5</v>
      </c>
      <c r="Q17" s="6">
        <f t="shared" si="0"/>
        <v>10</v>
      </c>
      <c r="R17" s="4">
        <v>40</v>
      </c>
      <c r="S17" s="4">
        <v>0</v>
      </c>
      <c r="T17" s="4">
        <v>0</v>
      </c>
    </row>
    <row r="18" spans="1:20">
      <c r="A18" s="4" t="s">
        <v>24</v>
      </c>
      <c r="B18" s="4" t="s">
        <v>25</v>
      </c>
      <c r="C18" s="4">
        <v>1449736</v>
      </c>
      <c r="D18" s="4" t="s">
        <v>40</v>
      </c>
      <c r="E18" s="5" t="s">
        <v>27</v>
      </c>
      <c r="F18" s="5" t="s">
        <v>30</v>
      </c>
      <c r="G18" s="5" t="s">
        <v>34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40</v>
      </c>
      <c r="P18" s="4">
        <v>4</v>
      </c>
      <c r="Q18" s="6">
        <f t="shared" si="0"/>
        <v>8</v>
      </c>
      <c r="R18" s="4">
        <v>32</v>
      </c>
      <c r="S18" s="4">
        <v>0</v>
      </c>
      <c r="T18" s="4">
        <v>0</v>
      </c>
    </row>
    <row r="19" spans="1:20">
      <c r="A19" s="4" t="s">
        <v>24</v>
      </c>
      <c r="B19" s="4" t="s">
        <v>25</v>
      </c>
      <c r="C19" s="4">
        <v>1449738</v>
      </c>
      <c r="D19" s="4" t="s">
        <v>41</v>
      </c>
      <c r="E19" s="5" t="s">
        <v>27</v>
      </c>
      <c r="F19" s="5" t="s">
        <v>28</v>
      </c>
      <c r="G19" s="5" t="s">
        <v>33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41</v>
      </c>
      <c r="P19" s="4">
        <v>3</v>
      </c>
      <c r="Q19" s="6">
        <f t="shared" si="0"/>
        <v>6</v>
      </c>
      <c r="R19" s="4">
        <v>24</v>
      </c>
      <c r="S19" s="4">
        <v>0</v>
      </c>
      <c r="T19" s="4">
        <v>0</v>
      </c>
    </row>
    <row r="20" spans="1:20">
      <c r="A20" s="4" t="s">
        <v>24</v>
      </c>
      <c r="B20" s="4" t="s">
        <v>25</v>
      </c>
      <c r="C20" s="4">
        <v>1449738</v>
      </c>
      <c r="D20" s="4" t="s">
        <v>41</v>
      </c>
      <c r="E20" s="5" t="s">
        <v>27</v>
      </c>
      <c r="F20" s="5" t="s">
        <v>30</v>
      </c>
      <c r="G20" s="5" t="s">
        <v>34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41</v>
      </c>
      <c r="P20" s="4">
        <v>3</v>
      </c>
      <c r="Q20" s="6">
        <f t="shared" si="0"/>
        <v>6</v>
      </c>
      <c r="R20" s="4">
        <v>24</v>
      </c>
      <c r="S20" s="4">
        <v>0</v>
      </c>
      <c r="T20" s="4">
        <v>0</v>
      </c>
    </row>
    <row r="21" spans="1:20">
      <c r="A21" s="4" t="s">
        <v>24</v>
      </c>
      <c r="B21" s="4" t="s">
        <v>25</v>
      </c>
      <c r="C21" s="4">
        <v>1449739</v>
      </c>
      <c r="D21" s="4" t="s">
        <v>42</v>
      </c>
      <c r="E21" s="5" t="s">
        <v>27</v>
      </c>
      <c r="F21" s="5" t="s">
        <v>28</v>
      </c>
      <c r="G21" s="5" t="s">
        <v>33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42</v>
      </c>
      <c r="P21" s="4">
        <v>1</v>
      </c>
      <c r="Q21" s="6">
        <f t="shared" si="0"/>
        <v>2</v>
      </c>
      <c r="R21" s="4">
        <v>8</v>
      </c>
      <c r="S21" s="4">
        <v>0</v>
      </c>
      <c r="T21" s="4">
        <v>0</v>
      </c>
    </row>
    <row r="22" spans="1:20">
      <c r="A22" s="4" t="s">
        <v>24</v>
      </c>
      <c r="B22" s="4" t="s">
        <v>25</v>
      </c>
      <c r="C22" s="4">
        <v>1449739</v>
      </c>
      <c r="D22" s="4" t="s">
        <v>42</v>
      </c>
      <c r="E22" s="5" t="s">
        <v>27</v>
      </c>
      <c r="F22" s="5" t="s">
        <v>30</v>
      </c>
      <c r="G22" s="5" t="s">
        <v>34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42</v>
      </c>
      <c r="P22" s="4">
        <v>1</v>
      </c>
      <c r="Q22" s="6">
        <f t="shared" si="0"/>
        <v>2</v>
      </c>
      <c r="R22" s="4">
        <v>8</v>
      </c>
      <c r="S22" s="4">
        <v>0</v>
      </c>
      <c r="T22" s="4">
        <v>0</v>
      </c>
    </row>
    <row r="23" spans="1:20">
      <c r="A23" s="4" t="s">
        <v>24</v>
      </c>
      <c r="B23" s="4" t="s">
        <v>25</v>
      </c>
      <c r="C23" s="4">
        <v>1449723</v>
      </c>
      <c r="D23" s="4" t="s">
        <v>43</v>
      </c>
      <c r="E23" s="5" t="s">
        <v>27</v>
      </c>
      <c r="F23" s="5" t="s">
        <v>28</v>
      </c>
      <c r="G23" s="5" t="s">
        <v>44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43</v>
      </c>
      <c r="P23" s="4">
        <v>13</v>
      </c>
      <c r="Q23" s="6">
        <f t="shared" si="0"/>
        <v>26</v>
      </c>
      <c r="R23" s="4">
        <v>104</v>
      </c>
      <c r="S23" s="4">
        <v>0</v>
      </c>
      <c r="T23" s="4">
        <v>0</v>
      </c>
    </row>
    <row r="24" spans="1:20">
      <c r="A24" s="4" t="s">
        <v>24</v>
      </c>
      <c r="B24" s="4" t="s">
        <v>25</v>
      </c>
      <c r="C24" s="4">
        <v>1449723</v>
      </c>
      <c r="D24" s="4" t="s">
        <v>43</v>
      </c>
      <c r="E24" s="5" t="s">
        <v>27</v>
      </c>
      <c r="F24" s="5" t="s">
        <v>30</v>
      </c>
      <c r="G24" s="5" t="s">
        <v>45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43</v>
      </c>
      <c r="P24" s="4">
        <v>10</v>
      </c>
      <c r="Q24" s="6">
        <f t="shared" si="0"/>
        <v>20</v>
      </c>
      <c r="R24" s="4">
        <v>80</v>
      </c>
      <c r="S24" s="4">
        <v>0</v>
      </c>
      <c r="T24" s="4">
        <v>0</v>
      </c>
    </row>
    <row r="25" spans="1:20">
      <c r="A25" s="4" t="s">
        <v>24</v>
      </c>
      <c r="B25" s="4" t="s">
        <v>25</v>
      </c>
      <c r="C25" s="4">
        <v>1449727</v>
      </c>
      <c r="D25" s="4" t="s">
        <v>46</v>
      </c>
      <c r="E25" s="5" t="s">
        <v>27</v>
      </c>
      <c r="F25" s="5" t="s">
        <v>28</v>
      </c>
      <c r="G25" s="5" t="s">
        <v>47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46</v>
      </c>
      <c r="P25" s="4">
        <v>8</v>
      </c>
      <c r="Q25" s="6">
        <f t="shared" si="0"/>
        <v>16</v>
      </c>
      <c r="R25" s="4">
        <v>64</v>
      </c>
      <c r="S25" s="4">
        <v>0</v>
      </c>
      <c r="T25" s="4">
        <v>0</v>
      </c>
    </row>
    <row r="26" spans="1:20">
      <c r="A26" s="4" t="s">
        <v>24</v>
      </c>
      <c r="B26" s="4" t="s">
        <v>25</v>
      </c>
      <c r="C26" s="4">
        <v>1449727</v>
      </c>
      <c r="D26" s="4" t="s">
        <v>46</v>
      </c>
      <c r="E26" s="5" t="s">
        <v>27</v>
      </c>
      <c r="F26" s="5" t="s">
        <v>30</v>
      </c>
      <c r="G26" s="5" t="s">
        <v>48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46</v>
      </c>
      <c r="P26" s="4">
        <v>7</v>
      </c>
      <c r="Q26" s="6">
        <f t="shared" si="0"/>
        <v>14</v>
      </c>
      <c r="R26" s="4">
        <v>56</v>
      </c>
      <c r="S26" s="4">
        <v>0</v>
      </c>
      <c r="T26" s="4">
        <v>0</v>
      </c>
    </row>
    <row r="27" spans="1:20">
      <c r="A27" s="4" t="s">
        <v>24</v>
      </c>
      <c r="B27" s="4" t="s">
        <v>25</v>
      </c>
      <c r="C27" s="4">
        <v>1449732</v>
      </c>
      <c r="D27" s="4" t="s">
        <v>49</v>
      </c>
      <c r="E27" s="5" t="s">
        <v>27</v>
      </c>
      <c r="F27" s="5" t="s">
        <v>28</v>
      </c>
      <c r="G27" s="5" t="s">
        <v>33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49</v>
      </c>
      <c r="P27" s="4">
        <v>13</v>
      </c>
      <c r="Q27" s="6">
        <f t="shared" si="0"/>
        <v>26</v>
      </c>
      <c r="R27" s="4">
        <v>104</v>
      </c>
      <c r="S27" s="4">
        <v>0</v>
      </c>
      <c r="T27" s="4">
        <v>0</v>
      </c>
    </row>
    <row r="28" spans="1:20">
      <c r="A28" s="4" t="s">
        <v>24</v>
      </c>
      <c r="B28" s="4" t="s">
        <v>25</v>
      </c>
      <c r="C28" s="4">
        <v>1449732</v>
      </c>
      <c r="D28" s="4" t="s">
        <v>49</v>
      </c>
      <c r="E28" s="5" t="s">
        <v>27</v>
      </c>
      <c r="F28" s="5" t="s">
        <v>30</v>
      </c>
      <c r="G28" s="5" t="s">
        <v>34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49</v>
      </c>
      <c r="P28" s="4">
        <v>12</v>
      </c>
      <c r="Q28" s="6">
        <f t="shared" si="0"/>
        <v>24</v>
      </c>
      <c r="R28" s="4">
        <v>96</v>
      </c>
      <c r="S28" s="4">
        <v>0</v>
      </c>
      <c r="T28" s="4">
        <v>0</v>
      </c>
    </row>
    <row r="29" spans="1:20">
      <c r="A29" s="4" t="s">
        <v>24</v>
      </c>
      <c r="B29" s="4" t="s">
        <v>25</v>
      </c>
      <c r="C29" s="4">
        <v>1449733</v>
      </c>
      <c r="D29" s="4" t="s">
        <v>50</v>
      </c>
      <c r="E29" s="5" t="s">
        <v>27</v>
      </c>
      <c r="F29" s="5" t="s">
        <v>28</v>
      </c>
      <c r="G29" s="5" t="s">
        <v>33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50</v>
      </c>
      <c r="P29" s="4">
        <v>23</v>
      </c>
      <c r="Q29" s="6">
        <f t="shared" si="0"/>
        <v>46</v>
      </c>
      <c r="R29" s="4">
        <v>184</v>
      </c>
      <c r="S29" s="4">
        <v>0</v>
      </c>
      <c r="T29" s="4">
        <v>0</v>
      </c>
    </row>
    <row r="30" spans="1:20">
      <c r="A30" s="4" t="s">
        <v>24</v>
      </c>
      <c r="B30" s="4" t="s">
        <v>25</v>
      </c>
      <c r="C30" s="4">
        <v>1449733</v>
      </c>
      <c r="D30" s="4" t="s">
        <v>50</v>
      </c>
      <c r="E30" s="5" t="s">
        <v>27</v>
      </c>
      <c r="F30" s="5" t="s">
        <v>30</v>
      </c>
      <c r="G30" s="5" t="s">
        <v>34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50</v>
      </c>
      <c r="P30" s="4">
        <v>20</v>
      </c>
      <c r="Q30" s="6">
        <f t="shared" si="0"/>
        <v>40</v>
      </c>
      <c r="R30" s="4">
        <v>160</v>
      </c>
      <c r="S30" s="4">
        <v>0</v>
      </c>
      <c r="T30" s="4">
        <v>0</v>
      </c>
    </row>
    <row r="31" spans="1:20">
      <c r="A31" s="4" t="s">
        <v>24</v>
      </c>
      <c r="B31" s="4" t="s">
        <v>25</v>
      </c>
      <c r="C31" s="4">
        <v>1449734</v>
      </c>
      <c r="D31" s="4" t="s">
        <v>51</v>
      </c>
      <c r="E31" s="5" t="s">
        <v>27</v>
      </c>
      <c r="F31" s="5" t="s">
        <v>28</v>
      </c>
      <c r="G31" s="5" t="s">
        <v>33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51</v>
      </c>
      <c r="P31" s="4">
        <v>12</v>
      </c>
      <c r="Q31" s="6">
        <f t="shared" si="0"/>
        <v>24</v>
      </c>
      <c r="R31" s="4">
        <v>96</v>
      </c>
      <c r="S31" s="4">
        <v>0</v>
      </c>
      <c r="T31" s="4">
        <v>0</v>
      </c>
    </row>
    <row r="32" spans="1:20">
      <c r="A32" s="4" t="s">
        <v>24</v>
      </c>
      <c r="B32" s="4" t="s">
        <v>25</v>
      </c>
      <c r="C32" s="4">
        <v>1449734</v>
      </c>
      <c r="D32" s="4" t="s">
        <v>51</v>
      </c>
      <c r="E32" s="5" t="s">
        <v>27</v>
      </c>
      <c r="F32" s="5" t="s">
        <v>30</v>
      </c>
      <c r="G32" s="5" t="s">
        <v>34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51</v>
      </c>
      <c r="P32" s="4">
        <v>11</v>
      </c>
      <c r="Q32" s="6">
        <f t="shared" si="0"/>
        <v>22</v>
      </c>
      <c r="R32" s="4">
        <v>88</v>
      </c>
      <c r="S32" s="4">
        <v>0</v>
      </c>
      <c r="T32" s="4">
        <v>0</v>
      </c>
    </row>
    <row r="33" spans="1:20">
      <c r="A33" s="4" t="s">
        <v>24</v>
      </c>
      <c r="B33" s="4" t="s">
        <v>25</v>
      </c>
      <c r="C33" s="4">
        <v>1452488</v>
      </c>
      <c r="D33" s="4" t="s">
        <v>52</v>
      </c>
      <c r="E33" s="5" t="s">
        <v>53</v>
      </c>
      <c r="F33" s="5" t="s">
        <v>28</v>
      </c>
      <c r="G33" s="5" t="s">
        <v>54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52</v>
      </c>
      <c r="P33" s="4">
        <v>117</v>
      </c>
      <c r="Q33" s="6">
        <f t="shared" si="0"/>
        <v>234</v>
      </c>
      <c r="R33" s="4">
        <v>936</v>
      </c>
      <c r="S33" s="4">
        <v>0</v>
      </c>
      <c r="T33" s="4">
        <v>0</v>
      </c>
    </row>
    <row r="34" spans="1:20">
      <c r="A34" s="4" t="s">
        <v>24</v>
      </c>
      <c r="B34" s="4" t="s">
        <v>25</v>
      </c>
      <c r="C34" s="4">
        <v>1452488</v>
      </c>
      <c r="D34" s="4" t="s">
        <v>52</v>
      </c>
      <c r="E34" s="5" t="s">
        <v>53</v>
      </c>
      <c r="F34" s="5" t="s">
        <v>30</v>
      </c>
      <c r="G34" s="5" t="s">
        <v>55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52</v>
      </c>
      <c r="P34" s="4">
        <v>106</v>
      </c>
      <c r="Q34" s="6">
        <f t="shared" si="0"/>
        <v>212</v>
      </c>
      <c r="R34" s="4">
        <v>848</v>
      </c>
      <c r="S34" s="4">
        <v>0</v>
      </c>
      <c r="T34" s="4">
        <v>0</v>
      </c>
    </row>
    <row r="37" spans="1:41">
      <c r="A37" s="3" t="s">
        <v>90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3" t="s">
        <v>59</v>
      </c>
      <c r="B38" s="3" t="s">
        <v>78</v>
      </c>
      <c r="C38" s="3" t="s">
        <v>79</v>
      </c>
      <c r="D38" s="3" t="s">
        <v>13</v>
      </c>
      <c r="E38" s="3" t="s">
        <v>80</v>
      </c>
      <c r="F38" s="3" t="s">
        <v>60</v>
      </c>
      <c r="G38" s="3" t="s">
        <v>81</v>
      </c>
      <c r="H38" s="3" t="s">
        <v>82</v>
      </c>
      <c r="I38" s="3">
        <v>40</v>
      </c>
      <c r="J38" s="3">
        <v>41</v>
      </c>
      <c r="K38" s="3">
        <v>42</v>
      </c>
      <c r="L38" s="3">
        <v>43</v>
      </c>
      <c r="M38" s="3">
        <v>44</v>
      </c>
      <c r="N38" s="3" t="s">
        <v>84</v>
      </c>
      <c r="O38" s="8" t="s">
        <v>61</v>
      </c>
      <c r="P38" s="8" t="s">
        <v>73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="1" customFormat="1" spans="1:16">
      <c r="A39" s="6" t="s">
        <v>24</v>
      </c>
      <c r="B39" s="6" t="s">
        <v>25</v>
      </c>
      <c r="C39" s="6">
        <v>1449721</v>
      </c>
      <c r="D39" s="6" t="s">
        <v>26</v>
      </c>
      <c r="E39" s="7" t="s">
        <v>27</v>
      </c>
      <c r="F39" s="7" t="s">
        <v>28</v>
      </c>
      <c r="G39" s="7" t="s">
        <v>29</v>
      </c>
      <c r="H39" s="7">
        <v>1</v>
      </c>
      <c r="I39" s="7">
        <v>19</v>
      </c>
      <c r="J39" s="7">
        <v>38</v>
      </c>
      <c r="K39" s="6">
        <v>38</v>
      </c>
      <c r="L39" s="6">
        <v>38</v>
      </c>
      <c r="M39" s="6">
        <v>19</v>
      </c>
      <c r="N39" s="6" t="s">
        <v>26</v>
      </c>
      <c r="O39" s="9" t="s">
        <v>71</v>
      </c>
      <c r="P39" s="9" t="s">
        <v>69</v>
      </c>
    </row>
    <row r="40" s="1" customFormat="1" spans="1:16">
      <c r="A40" s="6" t="s">
        <v>24</v>
      </c>
      <c r="B40" s="6" t="s">
        <v>25</v>
      </c>
      <c r="C40" s="6">
        <v>1449721</v>
      </c>
      <c r="D40" s="6" t="s">
        <v>26</v>
      </c>
      <c r="E40" s="7" t="s">
        <v>27</v>
      </c>
      <c r="F40" s="7" t="s">
        <v>30</v>
      </c>
      <c r="G40" s="7" t="s">
        <v>31</v>
      </c>
      <c r="H40" s="7">
        <v>1</v>
      </c>
      <c r="I40" s="7">
        <v>17</v>
      </c>
      <c r="J40" s="7">
        <v>34</v>
      </c>
      <c r="K40" s="6">
        <v>34</v>
      </c>
      <c r="L40" s="6">
        <v>34</v>
      </c>
      <c r="M40" s="6">
        <v>17</v>
      </c>
      <c r="N40" s="6" t="s">
        <v>26</v>
      </c>
      <c r="O40" s="9" t="s">
        <v>71</v>
      </c>
      <c r="P40" s="9" t="s">
        <v>69</v>
      </c>
    </row>
    <row r="41" spans="1:16">
      <c r="A41" s="4" t="s">
        <v>24</v>
      </c>
      <c r="B41" s="4" t="s">
        <v>25</v>
      </c>
      <c r="C41" s="4">
        <v>1449722</v>
      </c>
      <c r="D41" s="4" t="s">
        <v>32</v>
      </c>
      <c r="E41" s="5" t="s">
        <v>27</v>
      </c>
      <c r="F41" s="5" t="s">
        <v>28</v>
      </c>
      <c r="G41" s="5" t="s">
        <v>33</v>
      </c>
      <c r="H41" s="5">
        <v>1</v>
      </c>
      <c r="I41" s="5">
        <v>24</v>
      </c>
      <c r="J41" s="5">
        <v>48</v>
      </c>
      <c r="K41" s="4">
        <v>48</v>
      </c>
      <c r="L41" s="4">
        <v>48</v>
      </c>
      <c r="M41" s="4">
        <v>24</v>
      </c>
      <c r="N41" s="4" t="s">
        <v>32</v>
      </c>
      <c r="O41" s="10" t="s">
        <v>69</v>
      </c>
      <c r="P41" s="9" t="s">
        <v>69</v>
      </c>
    </row>
    <row r="42" spans="1:16">
      <c r="A42" s="4" t="s">
        <v>24</v>
      </c>
      <c r="B42" s="4" t="s">
        <v>25</v>
      </c>
      <c r="C42" s="4">
        <v>1449722</v>
      </c>
      <c r="D42" s="4" t="s">
        <v>32</v>
      </c>
      <c r="E42" s="5" t="s">
        <v>27</v>
      </c>
      <c r="F42" s="5" t="s">
        <v>30</v>
      </c>
      <c r="G42" s="5" t="s">
        <v>34</v>
      </c>
      <c r="H42" s="5">
        <v>1</v>
      </c>
      <c r="I42" s="5">
        <v>22</v>
      </c>
      <c r="J42" s="5">
        <v>44</v>
      </c>
      <c r="K42" s="4">
        <v>44</v>
      </c>
      <c r="L42" s="4">
        <v>44</v>
      </c>
      <c r="M42" s="4">
        <v>22</v>
      </c>
      <c r="N42" s="4" t="s">
        <v>32</v>
      </c>
      <c r="O42" s="10" t="s">
        <v>69</v>
      </c>
      <c r="P42" s="9" t="s">
        <v>69</v>
      </c>
    </row>
    <row r="43" spans="1:16">
      <c r="A43" s="4" t="s">
        <v>24</v>
      </c>
      <c r="B43" s="4" t="s">
        <v>25</v>
      </c>
      <c r="C43" s="4">
        <v>1449724</v>
      </c>
      <c r="D43" s="4" t="s">
        <v>35</v>
      </c>
      <c r="E43" s="5" t="s">
        <v>27</v>
      </c>
      <c r="F43" s="5" t="s">
        <v>28</v>
      </c>
      <c r="G43" s="5" t="s">
        <v>33</v>
      </c>
      <c r="H43" s="5">
        <v>1</v>
      </c>
      <c r="I43" s="5">
        <v>8</v>
      </c>
      <c r="J43" s="5">
        <v>16</v>
      </c>
      <c r="K43" s="4">
        <v>16</v>
      </c>
      <c r="L43" s="4">
        <v>16</v>
      </c>
      <c r="M43" s="4">
        <v>8</v>
      </c>
      <c r="N43" s="4" t="s">
        <v>35</v>
      </c>
      <c r="O43" s="10" t="s">
        <v>69</v>
      </c>
      <c r="P43" s="9" t="s">
        <v>69</v>
      </c>
    </row>
    <row r="44" spans="1:16">
      <c r="A44" s="4" t="s">
        <v>24</v>
      </c>
      <c r="B44" s="4" t="s">
        <v>25</v>
      </c>
      <c r="C44" s="4">
        <v>1449724</v>
      </c>
      <c r="D44" s="4" t="s">
        <v>35</v>
      </c>
      <c r="E44" s="5" t="s">
        <v>27</v>
      </c>
      <c r="F44" s="5" t="s">
        <v>30</v>
      </c>
      <c r="G44" s="5" t="s">
        <v>34</v>
      </c>
      <c r="H44" s="5">
        <v>1</v>
      </c>
      <c r="I44" s="5">
        <v>7</v>
      </c>
      <c r="J44" s="5">
        <v>14</v>
      </c>
      <c r="K44" s="4">
        <v>14</v>
      </c>
      <c r="L44" s="4">
        <v>14</v>
      </c>
      <c r="M44" s="4">
        <v>7</v>
      </c>
      <c r="N44" s="4" t="s">
        <v>35</v>
      </c>
      <c r="O44" s="10" t="s">
        <v>69</v>
      </c>
      <c r="P44" s="9" t="s">
        <v>69</v>
      </c>
    </row>
    <row r="45" spans="1:16">
      <c r="A45" s="4" t="s">
        <v>24</v>
      </c>
      <c r="B45" s="4" t="s">
        <v>25</v>
      </c>
      <c r="C45" s="4">
        <v>1449728</v>
      </c>
      <c r="D45" s="4" t="s">
        <v>36</v>
      </c>
      <c r="E45" s="5" t="s">
        <v>27</v>
      </c>
      <c r="F45" s="5" t="s">
        <v>28</v>
      </c>
      <c r="G45" s="5" t="s">
        <v>33</v>
      </c>
      <c r="H45" s="5">
        <v>1</v>
      </c>
      <c r="I45" s="5">
        <v>7</v>
      </c>
      <c r="J45" s="5">
        <v>14</v>
      </c>
      <c r="K45" s="4">
        <v>14</v>
      </c>
      <c r="L45" s="4">
        <v>14</v>
      </c>
      <c r="M45" s="4">
        <v>7</v>
      </c>
      <c r="N45" s="4" t="s">
        <v>36</v>
      </c>
      <c r="O45" s="10" t="s">
        <v>69</v>
      </c>
      <c r="P45" s="9" t="s">
        <v>69</v>
      </c>
    </row>
    <row r="46" spans="1:16">
      <c r="A46" s="4" t="s">
        <v>24</v>
      </c>
      <c r="B46" s="4" t="s">
        <v>25</v>
      </c>
      <c r="C46" s="4">
        <v>1449728</v>
      </c>
      <c r="D46" s="4" t="s">
        <v>36</v>
      </c>
      <c r="E46" s="5" t="s">
        <v>27</v>
      </c>
      <c r="F46" s="5" t="s">
        <v>30</v>
      </c>
      <c r="G46" s="5" t="s">
        <v>34</v>
      </c>
      <c r="H46" s="5">
        <v>1</v>
      </c>
      <c r="I46" s="5">
        <v>6</v>
      </c>
      <c r="J46" s="5">
        <v>12</v>
      </c>
      <c r="K46" s="4">
        <v>12</v>
      </c>
      <c r="L46" s="4">
        <v>12</v>
      </c>
      <c r="M46" s="4">
        <v>6</v>
      </c>
      <c r="N46" s="4" t="s">
        <v>36</v>
      </c>
      <c r="O46" s="10" t="s">
        <v>69</v>
      </c>
      <c r="P46" s="9" t="s">
        <v>69</v>
      </c>
    </row>
    <row r="47" spans="1:16">
      <c r="A47" s="4" t="s">
        <v>24</v>
      </c>
      <c r="B47" s="4" t="s">
        <v>25</v>
      </c>
      <c r="C47" s="4">
        <v>1449729</v>
      </c>
      <c r="D47" s="4" t="s">
        <v>37</v>
      </c>
      <c r="E47" s="5" t="s">
        <v>27</v>
      </c>
      <c r="F47" s="5" t="s">
        <v>28</v>
      </c>
      <c r="G47" s="5" t="s">
        <v>33</v>
      </c>
      <c r="H47" s="5">
        <v>1</v>
      </c>
      <c r="I47" s="5">
        <v>5</v>
      </c>
      <c r="J47" s="5">
        <v>10</v>
      </c>
      <c r="K47" s="4">
        <v>10</v>
      </c>
      <c r="L47" s="4">
        <v>10</v>
      </c>
      <c r="M47" s="4">
        <v>5</v>
      </c>
      <c r="N47" s="4" t="s">
        <v>37</v>
      </c>
      <c r="O47" s="10" t="s">
        <v>69</v>
      </c>
      <c r="P47" s="9" t="s">
        <v>69</v>
      </c>
    </row>
    <row r="48" spans="1:16">
      <c r="A48" s="4" t="s">
        <v>24</v>
      </c>
      <c r="B48" s="4" t="s">
        <v>25</v>
      </c>
      <c r="C48" s="4">
        <v>1449729</v>
      </c>
      <c r="D48" s="4" t="s">
        <v>37</v>
      </c>
      <c r="E48" s="5" t="s">
        <v>27</v>
      </c>
      <c r="F48" s="5" t="s">
        <v>30</v>
      </c>
      <c r="G48" s="5" t="s">
        <v>34</v>
      </c>
      <c r="H48" s="5">
        <v>1</v>
      </c>
      <c r="I48" s="5">
        <v>5</v>
      </c>
      <c r="J48" s="5">
        <v>10</v>
      </c>
      <c r="K48" s="4">
        <v>10</v>
      </c>
      <c r="L48" s="4">
        <v>10</v>
      </c>
      <c r="M48" s="4">
        <v>5</v>
      </c>
      <c r="N48" s="4" t="s">
        <v>37</v>
      </c>
      <c r="O48" s="10" t="s">
        <v>69</v>
      </c>
      <c r="P48" s="9" t="s">
        <v>69</v>
      </c>
    </row>
    <row r="49" spans="1:16">
      <c r="A49" s="4" t="s">
        <v>24</v>
      </c>
      <c r="B49" s="4" t="s">
        <v>25</v>
      </c>
      <c r="C49" s="4">
        <v>1449730</v>
      </c>
      <c r="D49" s="4" t="s">
        <v>38</v>
      </c>
      <c r="E49" s="5" t="s">
        <v>27</v>
      </c>
      <c r="F49" s="5" t="s">
        <v>28</v>
      </c>
      <c r="G49" s="5" t="s">
        <v>33</v>
      </c>
      <c r="H49" s="5">
        <v>1</v>
      </c>
      <c r="I49" s="5">
        <v>6</v>
      </c>
      <c r="J49" s="5">
        <v>12</v>
      </c>
      <c r="K49" s="4">
        <v>12</v>
      </c>
      <c r="L49" s="4">
        <v>12</v>
      </c>
      <c r="M49" s="4">
        <v>6</v>
      </c>
      <c r="N49" s="4" t="s">
        <v>38</v>
      </c>
      <c r="O49" s="10" t="s">
        <v>69</v>
      </c>
      <c r="P49" s="9" t="s">
        <v>69</v>
      </c>
    </row>
    <row r="50" spans="1:16">
      <c r="A50" s="4" t="s">
        <v>24</v>
      </c>
      <c r="B50" s="4" t="s">
        <v>25</v>
      </c>
      <c r="C50" s="4">
        <v>1449730</v>
      </c>
      <c r="D50" s="4" t="s">
        <v>38</v>
      </c>
      <c r="E50" s="5" t="s">
        <v>27</v>
      </c>
      <c r="F50" s="5" t="s">
        <v>30</v>
      </c>
      <c r="G50" s="5" t="s">
        <v>34</v>
      </c>
      <c r="H50" s="5">
        <v>1</v>
      </c>
      <c r="I50" s="5">
        <v>5</v>
      </c>
      <c r="J50" s="5">
        <v>10</v>
      </c>
      <c r="K50" s="4">
        <v>10</v>
      </c>
      <c r="L50" s="4">
        <v>10</v>
      </c>
      <c r="M50" s="4">
        <v>5</v>
      </c>
      <c r="N50" s="4" t="s">
        <v>38</v>
      </c>
      <c r="O50" s="10" t="s">
        <v>69</v>
      </c>
      <c r="P50" s="9" t="s">
        <v>69</v>
      </c>
    </row>
    <row r="51" spans="1:16">
      <c r="A51" s="4" t="s">
        <v>24</v>
      </c>
      <c r="B51" s="4" t="s">
        <v>25</v>
      </c>
      <c r="C51" s="4">
        <v>1449731</v>
      </c>
      <c r="D51" s="4" t="s">
        <v>39</v>
      </c>
      <c r="E51" s="5" t="s">
        <v>27</v>
      </c>
      <c r="F51" s="5" t="s">
        <v>28</v>
      </c>
      <c r="G51" s="5" t="s">
        <v>33</v>
      </c>
      <c r="H51" s="5">
        <v>1</v>
      </c>
      <c r="I51" s="5">
        <v>10</v>
      </c>
      <c r="J51" s="5">
        <v>20</v>
      </c>
      <c r="K51" s="4">
        <v>20</v>
      </c>
      <c r="L51" s="4">
        <v>20</v>
      </c>
      <c r="M51" s="4">
        <v>10</v>
      </c>
      <c r="N51" s="4" t="s">
        <v>39</v>
      </c>
      <c r="O51" s="10" t="s">
        <v>69</v>
      </c>
      <c r="P51" s="9" t="s">
        <v>69</v>
      </c>
    </row>
    <row r="52" spans="1:16">
      <c r="A52" s="4" t="s">
        <v>24</v>
      </c>
      <c r="B52" s="4" t="s">
        <v>25</v>
      </c>
      <c r="C52" s="4">
        <v>1449731</v>
      </c>
      <c r="D52" s="4" t="s">
        <v>39</v>
      </c>
      <c r="E52" s="5" t="s">
        <v>27</v>
      </c>
      <c r="F52" s="5" t="s">
        <v>30</v>
      </c>
      <c r="G52" s="5" t="s">
        <v>34</v>
      </c>
      <c r="H52" s="5">
        <v>1</v>
      </c>
      <c r="I52" s="5">
        <v>9</v>
      </c>
      <c r="J52" s="5">
        <v>18</v>
      </c>
      <c r="K52" s="4">
        <v>18</v>
      </c>
      <c r="L52" s="4">
        <v>18</v>
      </c>
      <c r="M52" s="4">
        <v>9</v>
      </c>
      <c r="N52" s="4" t="s">
        <v>39</v>
      </c>
      <c r="O52" s="10" t="s">
        <v>69</v>
      </c>
      <c r="P52" s="9" t="s">
        <v>69</v>
      </c>
    </row>
    <row r="53" spans="1:16">
      <c r="A53" s="4" t="s">
        <v>24</v>
      </c>
      <c r="B53" s="4" t="s">
        <v>25</v>
      </c>
      <c r="C53" s="4">
        <v>1449736</v>
      </c>
      <c r="D53" s="4" t="s">
        <v>40</v>
      </c>
      <c r="E53" s="5" t="s">
        <v>27</v>
      </c>
      <c r="F53" s="5" t="s">
        <v>28</v>
      </c>
      <c r="G53" s="5" t="s">
        <v>33</v>
      </c>
      <c r="H53" s="5">
        <v>1</v>
      </c>
      <c r="I53" s="5">
        <v>5</v>
      </c>
      <c r="J53" s="5">
        <v>10</v>
      </c>
      <c r="K53" s="4">
        <v>10</v>
      </c>
      <c r="L53" s="4">
        <v>10</v>
      </c>
      <c r="M53" s="4">
        <v>5</v>
      </c>
      <c r="N53" s="4" t="s">
        <v>40</v>
      </c>
      <c r="O53" s="10" t="s">
        <v>69</v>
      </c>
      <c r="P53" s="9" t="s">
        <v>69</v>
      </c>
    </row>
    <row r="54" spans="1:16">
      <c r="A54" s="4" t="s">
        <v>24</v>
      </c>
      <c r="B54" s="4" t="s">
        <v>25</v>
      </c>
      <c r="C54" s="4">
        <v>1449736</v>
      </c>
      <c r="D54" s="4" t="s">
        <v>40</v>
      </c>
      <c r="E54" s="5" t="s">
        <v>27</v>
      </c>
      <c r="F54" s="5" t="s">
        <v>30</v>
      </c>
      <c r="G54" s="5" t="s">
        <v>34</v>
      </c>
      <c r="H54" s="5">
        <v>1</v>
      </c>
      <c r="I54" s="5">
        <v>4</v>
      </c>
      <c r="J54" s="5">
        <v>8</v>
      </c>
      <c r="K54" s="4">
        <v>8</v>
      </c>
      <c r="L54" s="4">
        <v>8</v>
      </c>
      <c r="M54" s="4">
        <v>4</v>
      </c>
      <c r="N54" s="4" t="s">
        <v>40</v>
      </c>
      <c r="O54" s="10" t="s">
        <v>69</v>
      </c>
      <c r="P54" s="9" t="s">
        <v>69</v>
      </c>
    </row>
    <row r="55" spans="1:16">
      <c r="A55" s="4" t="s">
        <v>24</v>
      </c>
      <c r="B55" s="4" t="s">
        <v>25</v>
      </c>
      <c r="C55" s="4">
        <v>1449738</v>
      </c>
      <c r="D55" s="4" t="s">
        <v>41</v>
      </c>
      <c r="E55" s="5" t="s">
        <v>27</v>
      </c>
      <c r="F55" s="5" t="s">
        <v>28</v>
      </c>
      <c r="G55" s="5" t="s">
        <v>33</v>
      </c>
      <c r="H55" s="5">
        <v>1</v>
      </c>
      <c r="I55" s="5">
        <v>3</v>
      </c>
      <c r="J55" s="5">
        <v>6</v>
      </c>
      <c r="K55" s="4">
        <v>6</v>
      </c>
      <c r="L55" s="4">
        <v>6</v>
      </c>
      <c r="M55" s="4">
        <v>3</v>
      </c>
      <c r="N55" s="4" t="s">
        <v>41</v>
      </c>
      <c r="O55" s="10" t="s">
        <v>69</v>
      </c>
      <c r="P55" s="9" t="s">
        <v>69</v>
      </c>
    </row>
    <row r="56" spans="1:16">
      <c r="A56" s="4" t="s">
        <v>24</v>
      </c>
      <c r="B56" s="4" t="s">
        <v>25</v>
      </c>
      <c r="C56" s="4">
        <v>1449738</v>
      </c>
      <c r="D56" s="4" t="s">
        <v>41</v>
      </c>
      <c r="E56" s="5" t="s">
        <v>27</v>
      </c>
      <c r="F56" s="5" t="s">
        <v>30</v>
      </c>
      <c r="G56" s="5" t="s">
        <v>34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41</v>
      </c>
      <c r="O56" s="10" t="s">
        <v>69</v>
      </c>
      <c r="P56" s="9" t="s">
        <v>69</v>
      </c>
    </row>
    <row r="57" spans="1:16">
      <c r="A57" s="4" t="s">
        <v>24</v>
      </c>
      <c r="B57" s="4" t="s">
        <v>25</v>
      </c>
      <c r="C57" s="4">
        <v>1449739</v>
      </c>
      <c r="D57" s="4" t="s">
        <v>42</v>
      </c>
      <c r="E57" s="5" t="s">
        <v>27</v>
      </c>
      <c r="F57" s="5" t="s">
        <v>28</v>
      </c>
      <c r="G57" s="5" t="s">
        <v>33</v>
      </c>
      <c r="H57" s="5">
        <v>1</v>
      </c>
      <c r="I57" s="5">
        <v>1</v>
      </c>
      <c r="J57" s="5">
        <v>2</v>
      </c>
      <c r="K57" s="4">
        <v>2</v>
      </c>
      <c r="L57" s="4">
        <v>2</v>
      </c>
      <c r="M57" s="4">
        <v>1</v>
      </c>
      <c r="N57" s="4" t="s">
        <v>42</v>
      </c>
      <c r="O57" s="10" t="s">
        <v>69</v>
      </c>
      <c r="P57" s="9" t="s">
        <v>69</v>
      </c>
    </row>
    <row r="58" spans="1:16">
      <c r="A58" s="4" t="s">
        <v>24</v>
      </c>
      <c r="B58" s="4" t="s">
        <v>25</v>
      </c>
      <c r="C58" s="4">
        <v>1449739</v>
      </c>
      <c r="D58" s="4" t="s">
        <v>42</v>
      </c>
      <c r="E58" s="5" t="s">
        <v>27</v>
      </c>
      <c r="F58" s="5" t="s">
        <v>30</v>
      </c>
      <c r="G58" s="5" t="s">
        <v>34</v>
      </c>
      <c r="H58" s="5">
        <v>1</v>
      </c>
      <c r="I58" s="5">
        <v>1</v>
      </c>
      <c r="J58" s="5">
        <v>2</v>
      </c>
      <c r="K58" s="4">
        <v>2</v>
      </c>
      <c r="L58" s="4">
        <v>2</v>
      </c>
      <c r="M58" s="4">
        <v>1</v>
      </c>
      <c r="N58" s="4" t="s">
        <v>42</v>
      </c>
      <c r="O58" s="10" t="s">
        <v>69</v>
      </c>
      <c r="P58" s="9" t="s">
        <v>69</v>
      </c>
    </row>
    <row r="59" s="1" customFormat="1" spans="1:16">
      <c r="A59" s="6" t="s">
        <v>24</v>
      </c>
      <c r="B59" s="6" t="s">
        <v>25</v>
      </c>
      <c r="C59" s="6">
        <v>1449723</v>
      </c>
      <c r="D59" s="6" t="s">
        <v>43</v>
      </c>
      <c r="E59" s="7" t="s">
        <v>27</v>
      </c>
      <c r="F59" s="7" t="s">
        <v>28</v>
      </c>
      <c r="G59" s="7" t="s">
        <v>44</v>
      </c>
      <c r="H59" s="7">
        <v>1</v>
      </c>
      <c r="I59" s="7">
        <v>13</v>
      </c>
      <c r="J59" s="7">
        <v>26</v>
      </c>
      <c r="K59" s="6">
        <v>26</v>
      </c>
      <c r="L59" s="6">
        <v>26</v>
      </c>
      <c r="M59" s="6">
        <v>13</v>
      </c>
      <c r="N59" s="6" t="s">
        <v>43</v>
      </c>
      <c r="O59" s="9" t="s">
        <v>71</v>
      </c>
      <c r="P59" s="9" t="s">
        <v>69</v>
      </c>
    </row>
    <row r="60" s="1" customFormat="1" spans="1:16">
      <c r="A60" s="6" t="s">
        <v>24</v>
      </c>
      <c r="B60" s="6" t="s">
        <v>25</v>
      </c>
      <c r="C60" s="6">
        <v>1449723</v>
      </c>
      <c r="D60" s="6" t="s">
        <v>43</v>
      </c>
      <c r="E60" s="7" t="s">
        <v>27</v>
      </c>
      <c r="F60" s="7" t="s">
        <v>30</v>
      </c>
      <c r="G60" s="7" t="s">
        <v>45</v>
      </c>
      <c r="H60" s="7">
        <v>1</v>
      </c>
      <c r="I60" s="7">
        <v>10</v>
      </c>
      <c r="J60" s="7">
        <v>20</v>
      </c>
      <c r="K60" s="6">
        <v>20</v>
      </c>
      <c r="L60" s="6">
        <v>20</v>
      </c>
      <c r="M60" s="6">
        <v>10</v>
      </c>
      <c r="N60" s="6" t="s">
        <v>43</v>
      </c>
      <c r="O60" s="9" t="s">
        <v>71</v>
      </c>
      <c r="P60" s="9" t="s">
        <v>69</v>
      </c>
    </row>
    <row r="61" s="1" customFormat="1" spans="1:16">
      <c r="A61" s="6" t="s">
        <v>24</v>
      </c>
      <c r="B61" s="6" t="s">
        <v>25</v>
      </c>
      <c r="C61" s="6">
        <v>1449727</v>
      </c>
      <c r="D61" s="6" t="s">
        <v>46</v>
      </c>
      <c r="E61" s="7" t="s">
        <v>27</v>
      </c>
      <c r="F61" s="7" t="s">
        <v>28</v>
      </c>
      <c r="G61" s="7" t="s">
        <v>47</v>
      </c>
      <c r="H61" s="7">
        <v>1</v>
      </c>
      <c r="I61" s="7">
        <v>8</v>
      </c>
      <c r="J61" s="7">
        <v>16</v>
      </c>
      <c r="K61" s="6">
        <v>16</v>
      </c>
      <c r="L61" s="6">
        <v>16</v>
      </c>
      <c r="M61" s="6">
        <v>8</v>
      </c>
      <c r="N61" s="6" t="s">
        <v>46</v>
      </c>
      <c r="O61" s="9" t="s">
        <v>71</v>
      </c>
      <c r="P61" s="9" t="s">
        <v>69</v>
      </c>
    </row>
    <row r="62" s="1" customFormat="1" spans="1:16">
      <c r="A62" s="6" t="s">
        <v>24</v>
      </c>
      <c r="B62" s="6" t="s">
        <v>25</v>
      </c>
      <c r="C62" s="6">
        <v>1449727</v>
      </c>
      <c r="D62" s="6" t="s">
        <v>46</v>
      </c>
      <c r="E62" s="7" t="s">
        <v>27</v>
      </c>
      <c r="F62" s="7" t="s">
        <v>30</v>
      </c>
      <c r="G62" s="7" t="s">
        <v>48</v>
      </c>
      <c r="H62" s="7">
        <v>1</v>
      </c>
      <c r="I62" s="7">
        <v>7</v>
      </c>
      <c r="J62" s="7">
        <v>14</v>
      </c>
      <c r="K62" s="6">
        <v>14</v>
      </c>
      <c r="L62" s="6">
        <v>14</v>
      </c>
      <c r="M62" s="6">
        <v>7</v>
      </c>
      <c r="N62" s="6" t="s">
        <v>46</v>
      </c>
      <c r="O62" s="9" t="s">
        <v>71</v>
      </c>
      <c r="P62" s="9" t="s">
        <v>69</v>
      </c>
    </row>
    <row r="63" spans="1:16">
      <c r="A63" s="4" t="s">
        <v>24</v>
      </c>
      <c r="B63" s="4" t="s">
        <v>25</v>
      </c>
      <c r="C63" s="4">
        <v>1449732</v>
      </c>
      <c r="D63" s="4" t="s">
        <v>49</v>
      </c>
      <c r="E63" s="5" t="s">
        <v>27</v>
      </c>
      <c r="F63" s="5" t="s">
        <v>28</v>
      </c>
      <c r="G63" s="5" t="s">
        <v>33</v>
      </c>
      <c r="H63" s="5">
        <v>1</v>
      </c>
      <c r="I63" s="5">
        <v>13</v>
      </c>
      <c r="J63" s="5">
        <v>26</v>
      </c>
      <c r="K63" s="4">
        <v>26</v>
      </c>
      <c r="L63" s="4">
        <v>26</v>
      </c>
      <c r="M63" s="4">
        <v>13</v>
      </c>
      <c r="N63" s="4" t="s">
        <v>49</v>
      </c>
      <c r="O63" s="10" t="s">
        <v>69</v>
      </c>
      <c r="P63" s="9" t="s">
        <v>69</v>
      </c>
    </row>
    <row r="64" spans="1:16">
      <c r="A64" s="4" t="s">
        <v>24</v>
      </c>
      <c r="B64" s="4" t="s">
        <v>25</v>
      </c>
      <c r="C64" s="4">
        <v>1449732</v>
      </c>
      <c r="D64" s="4" t="s">
        <v>49</v>
      </c>
      <c r="E64" s="5" t="s">
        <v>27</v>
      </c>
      <c r="F64" s="5" t="s">
        <v>30</v>
      </c>
      <c r="G64" s="5" t="s">
        <v>34</v>
      </c>
      <c r="H64" s="5">
        <v>1</v>
      </c>
      <c r="I64" s="5">
        <v>12</v>
      </c>
      <c r="J64" s="5">
        <v>24</v>
      </c>
      <c r="K64" s="4">
        <v>24</v>
      </c>
      <c r="L64" s="4">
        <v>24</v>
      </c>
      <c r="M64" s="4">
        <v>12</v>
      </c>
      <c r="N64" s="4" t="s">
        <v>49</v>
      </c>
      <c r="O64" s="10" t="s">
        <v>69</v>
      </c>
      <c r="P64" s="9" t="s">
        <v>69</v>
      </c>
    </row>
    <row r="65" spans="1:16">
      <c r="A65" s="4" t="s">
        <v>24</v>
      </c>
      <c r="B65" s="4" t="s">
        <v>25</v>
      </c>
      <c r="C65" s="4">
        <v>1449733</v>
      </c>
      <c r="D65" s="4" t="s">
        <v>50</v>
      </c>
      <c r="E65" s="5" t="s">
        <v>27</v>
      </c>
      <c r="F65" s="5" t="s">
        <v>28</v>
      </c>
      <c r="G65" s="5" t="s">
        <v>33</v>
      </c>
      <c r="H65" s="5">
        <v>1</v>
      </c>
      <c r="I65" s="5">
        <v>23</v>
      </c>
      <c r="J65" s="5">
        <v>46</v>
      </c>
      <c r="K65" s="4">
        <v>46</v>
      </c>
      <c r="L65" s="4">
        <v>46</v>
      </c>
      <c r="M65" s="4">
        <v>23</v>
      </c>
      <c r="N65" s="4" t="s">
        <v>50</v>
      </c>
      <c r="O65" s="10" t="s">
        <v>69</v>
      </c>
      <c r="P65" s="9" t="s">
        <v>69</v>
      </c>
    </row>
    <row r="66" spans="1:16">
      <c r="A66" s="4" t="s">
        <v>24</v>
      </c>
      <c r="B66" s="4" t="s">
        <v>25</v>
      </c>
      <c r="C66" s="4">
        <v>1449733</v>
      </c>
      <c r="D66" s="4" t="s">
        <v>50</v>
      </c>
      <c r="E66" s="5" t="s">
        <v>27</v>
      </c>
      <c r="F66" s="5" t="s">
        <v>30</v>
      </c>
      <c r="G66" s="5" t="s">
        <v>34</v>
      </c>
      <c r="H66" s="5">
        <v>1</v>
      </c>
      <c r="I66" s="5">
        <v>20</v>
      </c>
      <c r="J66" s="5">
        <v>40</v>
      </c>
      <c r="K66" s="4">
        <v>40</v>
      </c>
      <c r="L66" s="4">
        <v>40</v>
      </c>
      <c r="M66" s="4">
        <v>20</v>
      </c>
      <c r="N66" s="4" t="s">
        <v>50</v>
      </c>
      <c r="O66" s="10" t="s">
        <v>69</v>
      </c>
      <c r="P66" s="9" t="s">
        <v>69</v>
      </c>
    </row>
    <row r="67" spans="1:16">
      <c r="A67" s="4" t="s">
        <v>24</v>
      </c>
      <c r="B67" s="4" t="s">
        <v>25</v>
      </c>
      <c r="C67" s="4">
        <v>1449734</v>
      </c>
      <c r="D67" s="4" t="s">
        <v>51</v>
      </c>
      <c r="E67" s="5" t="s">
        <v>27</v>
      </c>
      <c r="F67" s="5" t="s">
        <v>28</v>
      </c>
      <c r="G67" s="5" t="s">
        <v>33</v>
      </c>
      <c r="H67" s="5">
        <v>1</v>
      </c>
      <c r="I67" s="5">
        <v>12</v>
      </c>
      <c r="J67" s="5">
        <v>24</v>
      </c>
      <c r="K67" s="4">
        <v>24</v>
      </c>
      <c r="L67" s="4">
        <v>24</v>
      </c>
      <c r="M67" s="4">
        <v>12</v>
      </c>
      <c r="N67" s="4" t="s">
        <v>51</v>
      </c>
      <c r="O67" s="10" t="s">
        <v>69</v>
      </c>
      <c r="P67" s="9" t="s">
        <v>69</v>
      </c>
    </row>
    <row r="68" spans="1:16">
      <c r="A68" s="4" t="s">
        <v>24</v>
      </c>
      <c r="B68" s="4" t="s">
        <v>25</v>
      </c>
      <c r="C68" s="4">
        <v>1449734</v>
      </c>
      <c r="D68" s="4" t="s">
        <v>51</v>
      </c>
      <c r="E68" s="5" t="s">
        <v>27</v>
      </c>
      <c r="F68" s="5" t="s">
        <v>30</v>
      </c>
      <c r="G68" s="5" t="s">
        <v>34</v>
      </c>
      <c r="H68" s="5">
        <v>1</v>
      </c>
      <c r="I68" s="5">
        <v>11</v>
      </c>
      <c r="J68" s="5">
        <v>22</v>
      </c>
      <c r="K68" s="4">
        <v>22</v>
      </c>
      <c r="L68" s="4">
        <v>22</v>
      </c>
      <c r="M68" s="4">
        <v>11</v>
      </c>
      <c r="N68" s="4" t="s">
        <v>51</v>
      </c>
      <c r="O68" s="10" t="s">
        <v>69</v>
      </c>
      <c r="P68" s="9" t="s">
        <v>69</v>
      </c>
    </row>
    <row r="69" s="2" customFormat="1" spans="1:16">
      <c r="A69" s="11" t="s">
        <v>24</v>
      </c>
      <c r="B69" s="11" t="s">
        <v>25</v>
      </c>
      <c r="C69" s="11">
        <v>1452488</v>
      </c>
      <c r="D69" s="11" t="s">
        <v>52</v>
      </c>
      <c r="E69" s="12" t="s">
        <v>53</v>
      </c>
      <c r="F69" s="12" t="s">
        <v>28</v>
      </c>
      <c r="G69" s="12" t="s">
        <v>54</v>
      </c>
      <c r="H69" s="12">
        <v>1</v>
      </c>
      <c r="I69" s="12">
        <v>117</v>
      </c>
      <c r="J69" s="12">
        <v>234</v>
      </c>
      <c r="K69" s="11">
        <v>234</v>
      </c>
      <c r="L69" s="11">
        <v>234</v>
      </c>
      <c r="M69" s="11">
        <v>117</v>
      </c>
      <c r="N69" s="11" t="s">
        <v>52</v>
      </c>
      <c r="O69" s="13" t="s">
        <v>68</v>
      </c>
      <c r="P69" s="13" t="s">
        <v>68</v>
      </c>
    </row>
    <row r="70" s="2" customFormat="1" spans="1:16">
      <c r="A70" s="11" t="s">
        <v>24</v>
      </c>
      <c r="B70" s="11" t="s">
        <v>25</v>
      </c>
      <c r="C70" s="11">
        <v>1452488</v>
      </c>
      <c r="D70" s="11" t="s">
        <v>52</v>
      </c>
      <c r="E70" s="12" t="s">
        <v>53</v>
      </c>
      <c r="F70" s="12" t="s">
        <v>30</v>
      </c>
      <c r="G70" s="12" t="s">
        <v>55</v>
      </c>
      <c r="H70" s="12">
        <v>1</v>
      </c>
      <c r="I70" s="12">
        <v>106</v>
      </c>
      <c r="J70" s="12">
        <v>212</v>
      </c>
      <c r="K70" s="11">
        <v>212</v>
      </c>
      <c r="L70" s="11">
        <v>212</v>
      </c>
      <c r="M70" s="11">
        <v>106</v>
      </c>
      <c r="N70" s="11" t="s">
        <v>52</v>
      </c>
      <c r="O70" s="13" t="s">
        <v>68</v>
      </c>
      <c r="P70" s="13" t="s">
        <v>68</v>
      </c>
    </row>
  </sheetData>
  <mergeCells count="2">
    <mergeCell ref="A1:S1"/>
    <mergeCell ref="A37:N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鞋盒贴+鞋舌标数量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2024-09-09T06:46:00Z</dcterms:created>
  <dcterms:modified xsi:type="dcterms:W3CDTF">2024-11-18T08:56:38Z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DFD10E0B98794349B29F160D01BD2BBD_12</vt:lpwstr>
  </property>
  <property fmtid="{D5CDD505-2E9C-101B-9397-08002B2CF9AE}" pid="3" name="KSOProductBuildVer">
    <vt:lpwstr>2052-12.1.0.18608</vt:lpwstr>
  </property>
</Properties>
</file>