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<sst xmlns="http://schemas.openxmlformats.org/spreadsheetml/2006/main" count="127" uniqueCount="55">
  <si>
    <r>
      <rPr>
        <sz val="22"/>
        <rFont val="宋体"/>
        <charset val="134"/>
      </rPr>
      <t>梓路</t>
    </r>
    <r>
      <rPr>
        <sz val="22"/>
        <rFont val="Calibri"/>
        <charset val="134"/>
      </rPr>
      <t xml:space="preserve"> DEFACTO-2241825-</t>
    </r>
    <r>
      <rPr>
        <sz val="22"/>
        <rFont val="宋体"/>
        <charset val="134"/>
      </rPr>
      <t>装箱清单及内里印刷内容</t>
    </r>
    <r>
      <rPr>
        <sz val="22"/>
        <rFont val="Calibri"/>
        <charset val="134"/>
      </rPr>
      <t>-D8856A8</t>
    </r>
  </si>
  <si>
    <t>刷绿色的是尾数箱，不需要中包</t>
  </si>
  <si>
    <t>Style Code</t>
  </si>
  <si>
    <t>Season</t>
  </si>
  <si>
    <t>Order Number</t>
  </si>
  <si>
    <t>Ship To</t>
  </si>
  <si>
    <t>出口国家</t>
  </si>
  <si>
    <t>Supplier Shipment Date</t>
  </si>
  <si>
    <t>ColorCode-Name</t>
  </si>
  <si>
    <t>Prepack Code</t>
  </si>
  <si>
    <t>Set Content</t>
  </si>
  <si>
    <r>
      <t>双</t>
    </r>
    <r>
      <rPr>
        <b/>
        <sz val="14"/>
        <rFont val="Calibri"/>
        <charset val="134"/>
      </rPr>
      <t>/</t>
    </r>
    <r>
      <rPr>
        <b/>
        <sz val="14"/>
        <rFont val="宋体"/>
        <charset val="134"/>
      </rPr>
      <t>中袋</t>
    </r>
  </si>
  <si>
    <t>总中袋数*1</t>
  </si>
  <si>
    <t>中袋数/箱</t>
  </si>
  <si>
    <r>
      <t>双</t>
    </r>
    <r>
      <rPr>
        <b/>
        <sz val="14"/>
        <rFont val="Calibri"/>
        <charset val="134"/>
      </rPr>
      <t>/</t>
    </r>
    <r>
      <rPr>
        <b/>
        <sz val="14"/>
        <rFont val="宋体"/>
        <charset val="134"/>
      </rPr>
      <t>箱</t>
    </r>
  </si>
  <si>
    <t>箱数标*2</t>
  </si>
  <si>
    <r>
      <t>双数</t>
    </r>
    <r>
      <rPr>
        <b/>
        <sz val="14"/>
        <rFont val="Calibri"/>
        <charset val="134"/>
      </rPr>
      <t xml:space="preserve"> </t>
    </r>
  </si>
  <si>
    <t>流水号总件数</t>
  </si>
  <si>
    <t>D8856A8</t>
  </si>
  <si>
    <t>25 SM</t>
  </si>
  <si>
    <t>EGYPT</t>
  </si>
  <si>
    <t>埃及</t>
  </si>
  <si>
    <t xml:space="preserve"> Sandals</t>
  </si>
  <si>
    <t>PN5 - NEON PINK</t>
  </si>
  <si>
    <t>D8856A8YDAA</t>
  </si>
  <si>
    <t>GEORGIA</t>
  </si>
  <si>
    <t>格鲁吉亚</t>
  </si>
  <si>
    <t>BOSNIA</t>
  </si>
  <si>
    <t>波斯尼亚</t>
  </si>
  <si>
    <t>MACEDONIA</t>
  </si>
  <si>
    <t>马其顿</t>
  </si>
  <si>
    <t>UZBEKISTAN</t>
  </si>
  <si>
    <t>乌兹别克斯坦</t>
  </si>
  <si>
    <t>UKRAINE</t>
  </si>
  <si>
    <t>乌克兰</t>
  </si>
  <si>
    <t>ALBANIA</t>
  </si>
  <si>
    <t>阿尔巴尼亚</t>
  </si>
  <si>
    <t>MOLDOVA</t>
  </si>
  <si>
    <t>摩尔多瓦</t>
  </si>
  <si>
    <t>KAZAKHSTAN</t>
  </si>
  <si>
    <t>哈萨克斯坦</t>
  </si>
  <si>
    <t>D8856A8KZKA</t>
  </si>
  <si>
    <t>NORTH IRAQ</t>
  </si>
  <si>
    <t>北伊拉克</t>
  </si>
  <si>
    <t>MOROCCO</t>
  </si>
  <si>
    <t>摩洛哥</t>
  </si>
  <si>
    <t>SOUTH IRAQ</t>
  </si>
  <si>
    <t>南伊拉克</t>
  </si>
  <si>
    <t>ECOM MP</t>
  </si>
  <si>
    <t>网单</t>
  </si>
  <si>
    <t>D8856A8ECOMMPA</t>
  </si>
  <si>
    <t>每只鞋子（左右脚）鞋面后带内里要印刷内容参见右图，银色</t>
  </si>
  <si>
    <t>鞋子后带内里居中位置印刷如下内容</t>
  </si>
  <si>
    <t>以下为印刷位置和效果参考</t>
  </si>
  <si>
    <t>MADE IN PRC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</si>
</sst>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name val="Calibri"/>
      <charset val="134"/>
    </font>
    <font>
      <sz val="22"/>
      <name val="Calibri"/>
      <charset val="134"/>
    </font>
    <font>
      <sz val="20"/>
      <name val="宋体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2"/>
      <color rgb="FF0000FF"/>
      <name val="宋体"/>
      <charset val="134"/>
    </font>
    <font>
      <sz val="12"/>
      <color rgb="FF0000FF"/>
      <name val="Calibri"/>
      <charset val="134"/>
    </font>
    <font>
      <sz val="14"/>
      <name val="宋体"/>
      <charset val="134"/>
    </font>
    <font>
      <sz val="11"/>
      <color theme="1"/>
      <name val="Arial"/>
      <charset val="134"/>
    </font>
    <font>
      <sz val="18"/>
      <color theme="1"/>
      <name val="Arial"/>
      <charset val="134"/>
    </font>
    <font>
      <b/>
      <sz val="14"/>
      <name val="Calibri"/>
      <charset val="134"/>
    </font>
    <font>
      <b/>
      <sz val="14"/>
      <name val="宋体"/>
      <charset val="134"/>
    </font>
    <font>
      <sz val="14"/>
      <name val="Calibri"/>
      <charset val="134"/>
    </font>
    <font>
      <b/>
      <sz val="16"/>
      <name val="宋体"/>
      <charset val="134"/>
    </font>
    <font>
      <sz val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5" applyNumberFormat="0" applyAlignment="0" applyProtection="0">
      <alignment vertical="center"/>
    </xf>
    <xf numFmtId="0" fontId="28" fillId="10" borderId="16" applyNumberFormat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0" fillId="2" borderId="0" xfId="0" applyNumberFormat="1" applyFont="1" applyFill="1"/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2" borderId="0" xfId="49" applyNumberFormat="1" applyFont="1" applyFill="1" applyAlignment="1">
      <alignment horizontal="center" vertical="center"/>
    </xf>
    <xf numFmtId="0" fontId="3" fillId="2" borderId="0" xfId="49" applyNumberFormat="1" applyFont="1" applyFill="1"/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/>
    <xf numFmtId="0" fontId="0" fillId="0" borderId="4" xfId="0" applyNumberFormat="1" applyFont="1" applyBorder="1"/>
    <xf numFmtId="0" fontId="10" fillId="5" borderId="2" xfId="0" applyNumberFormat="1" applyFont="1" applyFill="1" applyBorder="1"/>
    <xf numFmtId="0" fontId="10" fillId="5" borderId="3" xfId="0" applyNumberFormat="1" applyFont="1" applyFill="1" applyBorder="1"/>
    <xf numFmtId="0" fontId="0" fillId="5" borderId="3" xfId="0" applyNumberFormat="1" applyFont="1" applyFill="1" applyBorder="1"/>
    <xf numFmtId="0" fontId="8" fillId="0" borderId="5" xfId="0" applyNumberFormat="1" applyFont="1" applyBorder="1" applyAlignment="1">
      <alignment horizontal="center" vertical="center"/>
    </xf>
    <xf numFmtId="0" fontId="9" fillId="0" borderId="0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/>
    <xf numFmtId="0" fontId="0" fillId="0" borderId="0" xfId="0" applyNumberFormat="1" applyFont="1" applyBorder="1"/>
    <xf numFmtId="0" fontId="7" fillId="0" borderId="5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11" fillId="6" borderId="5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0" fillId="6" borderId="5" xfId="0" applyNumberFormat="1" applyFont="1" applyFill="1" applyBorder="1"/>
    <xf numFmtId="0" fontId="12" fillId="6" borderId="0" xfId="0" applyFont="1" applyFill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8" xfId="0" applyNumberFormat="1" applyFont="1" applyBorder="1"/>
    <xf numFmtId="0" fontId="0" fillId="0" borderId="9" xfId="0" applyNumberFormat="1" applyFont="1" applyBorder="1"/>
    <xf numFmtId="0" fontId="0" fillId="6" borderId="7" xfId="0" applyNumberFormat="1" applyFont="1" applyFill="1" applyBorder="1"/>
    <xf numFmtId="0" fontId="0" fillId="6" borderId="8" xfId="0" applyNumberFormat="1" applyFont="1" applyFill="1" applyBorder="1"/>
    <xf numFmtId="0" fontId="13" fillId="3" borderId="1" xfId="0" applyNumberFormat="1" applyFont="1" applyFill="1" applyBorder="1" applyAlignment="1">
      <alignment horizontal="center" vertical="center"/>
    </xf>
    <xf numFmtId="0" fontId="14" fillId="3" borderId="1" xfId="49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0" fillId="5" borderId="4" xfId="0" applyNumberFormat="1" applyFont="1" applyFill="1" applyBorder="1"/>
    <xf numFmtId="0" fontId="0" fillId="6" borderId="0" xfId="0" applyNumberFormat="1" applyFont="1" applyFill="1" applyBorder="1"/>
    <xf numFmtId="0" fontId="0" fillId="6" borderId="6" xfId="0" applyNumberFormat="1" applyFont="1" applyFill="1" applyBorder="1"/>
    <xf numFmtId="0" fontId="0" fillId="6" borderId="9" xfId="0" applyNumberFormat="1" applyFont="1" applyFill="1" applyBorder="1"/>
    <xf numFmtId="0" fontId="14" fillId="3" borderId="1" xfId="0" applyNumberFormat="1" applyFont="1" applyFill="1" applyBorder="1" applyAlignment="1">
      <alignment horizontal="center" vertical="center"/>
    </xf>
    <xf numFmtId="0" fontId="16" fillId="4" borderId="1" xfId="49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17" fillId="7" borderId="1" xfId="0" applyNumberFormat="1" applyFont="1" applyFill="1" applyBorder="1" applyAlignment="1">
      <alignment horizontal="center" vertical="center"/>
    </xf>
    <xf numFmtId="0" fontId="17" fillId="7" borderId="10" xfId="0" applyNumberFormat="1" applyFont="1" applyFill="1" applyBorder="1" applyAlignment="1">
      <alignment horizontal="center" vertical="center"/>
    </xf>
    <xf numFmtId="0" fontId="17" fillId="7" borderId="1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476250</xdr:colOff>
      <xdr:row>38</xdr:row>
      <xdr:rowOff>28576</xdr:rowOff>
    </xdr:from>
    <xdr:to>
      <xdr:col>8</xdr:col>
      <xdr:colOff>485877</xdr:colOff>
      <xdr:row>44</xdr:row>
      <xdr:rowOff>104776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3700" y="11960860"/>
          <a:ext cx="1322070" cy="1493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38100</xdr:rowOff>
    </xdr:from>
    <xdr:to>
      <xdr:col>4</xdr:col>
      <xdr:colOff>819837</xdr:colOff>
      <xdr:row>36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27185"/>
          <a:ext cx="4081145" cy="2482215"/>
        </a:xfrm>
        <a:prstGeom prst="rect">
          <a:avLst/>
        </a:prstGeom>
      </xdr:spPr>
    </xdr:pic>
    <xdr:clientData/>
  </xdr:twoCellAnchor>
  <xdr:twoCellAnchor editAs="oneCell">
    <xdr:from>
      <xdr:col>5</xdr:col>
      <xdr:colOff>1362075</xdr:colOff>
      <xdr:row>37</xdr:row>
      <xdr:rowOff>180975</xdr:rowOff>
    </xdr:from>
    <xdr:to>
      <xdr:col>7</xdr:col>
      <xdr:colOff>47625</xdr:colOff>
      <xdr:row>39</xdr:row>
      <xdr:rowOff>129201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58535" y="11930380"/>
          <a:ext cx="1526540" cy="31369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36</xdr:row>
      <xdr:rowOff>175352</xdr:rowOff>
    </xdr:from>
    <xdr:to>
      <xdr:col>3</xdr:col>
      <xdr:colOff>819150</xdr:colOff>
      <xdr:row>44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1950" y="11741785"/>
          <a:ext cx="2817495" cy="1655445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1285876</xdr:colOff>
      <xdr:row>22</xdr:row>
      <xdr:rowOff>179088</xdr:rowOff>
    </xdr:from>
    <xdr:to>
      <xdr:col>8</xdr:col>
      <xdr:colOff>351618</xdr:colOff>
      <xdr:row>35</xdr:row>
      <xdr:rowOff>66675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82335" y="9170035"/>
          <a:ext cx="3218815" cy="228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49"/>
  <sheetViews>
    <sheetView tabSelected="1" zoomScale="60" zoomScaleNormal="60" workbookViewId="0">
      <selection activeCell="O37" sqref="O37"/>
    </sheetView>
  </sheetViews>
  <sheetFormatPr defaultColWidth="9" defaultRowHeight="14.4"/>
  <cols>
    <col min="1" max="1" width="10.8518518518519" style="4" customWidth="1"/>
    <col min="2" max="2" width="9.13888888888889" customWidth="1"/>
    <col min="3" max="3" width="14.4259259259259" customWidth="1"/>
    <col min="4" max="4" width="13.1388888888889" customWidth="1"/>
    <col min="5" max="5" width="20.9259259259259" customWidth="1"/>
    <col min="6" max="6" width="22.712962962963" customWidth="1"/>
    <col min="7" max="7" width="18.712962962963" customWidth="1"/>
    <col min="8" max="8" width="19.1388888888889" customWidth="1"/>
    <col min="9" max="9" width="18.3333333333333" customWidth="1"/>
    <col min="10" max="15" width="9.13888888888889" customWidth="1"/>
    <col min="16" max="16" width="16.4259259259259" customWidth="1"/>
    <col min="17" max="17" width="16.2962962962963" customWidth="1"/>
    <col min="18" max="18" width="15.3703703703704" customWidth="1"/>
    <col min="19" max="19" width="12.1388888888889" customWidth="1"/>
    <col min="20" max="20" width="16.6666666666667" customWidth="1"/>
    <col min="21" max="21" width="12.1388888888889" customWidth="1"/>
    <col min="22" max="22" width="26.2962962962963" customWidth="1"/>
    <col min="23" max="35" width="9.13888888888889" customWidth="1"/>
  </cols>
  <sheetData>
    <row r="1" s="1" customFormat="1" ht="28.8" spans="1:1">
      <c r="A1" s="5" t="s">
        <v>0</v>
      </c>
    </row>
    <row r="2" ht="25.8" spans="1:6">
      <c r="A2" s="6" t="s">
        <v>1</v>
      </c>
      <c r="B2" s="7"/>
      <c r="C2" s="7"/>
      <c r="D2" s="7"/>
      <c r="E2" s="2"/>
      <c r="F2" s="7"/>
    </row>
    <row r="3" ht="37" customHeight="1" spans="1:3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41" t="s">
        <v>10</v>
      </c>
      <c r="J3" s="41">
        <v>30</v>
      </c>
      <c r="K3" s="41">
        <v>31</v>
      </c>
      <c r="L3" s="41">
        <v>32</v>
      </c>
      <c r="M3" s="41">
        <v>33</v>
      </c>
      <c r="N3" s="41">
        <v>34</v>
      </c>
      <c r="O3" s="41">
        <v>35</v>
      </c>
      <c r="P3" s="42" t="s">
        <v>11</v>
      </c>
      <c r="Q3" s="51" t="s">
        <v>12</v>
      </c>
      <c r="R3" s="42" t="s">
        <v>13</v>
      </c>
      <c r="S3" s="42" t="s">
        <v>14</v>
      </c>
      <c r="T3" s="42" t="s">
        <v>15</v>
      </c>
      <c r="U3" s="42" t="s">
        <v>16</v>
      </c>
      <c r="V3" s="52" t="s">
        <v>17</v>
      </c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</row>
    <row r="4" ht="37" customHeight="1" spans="1:22">
      <c r="A4" s="10" t="s">
        <v>18</v>
      </c>
      <c r="B4" s="10" t="s">
        <v>19</v>
      </c>
      <c r="C4" s="10">
        <v>1470762</v>
      </c>
      <c r="D4" s="10" t="s">
        <v>20</v>
      </c>
      <c r="E4" s="11" t="s">
        <v>21</v>
      </c>
      <c r="F4" s="12" t="s">
        <v>22</v>
      </c>
      <c r="G4" s="12" t="s">
        <v>23</v>
      </c>
      <c r="H4" s="12" t="s">
        <v>24</v>
      </c>
      <c r="I4" s="43">
        <v>1</v>
      </c>
      <c r="J4" s="43">
        <v>1</v>
      </c>
      <c r="K4" s="43">
        <v>1</v>
      </c>
      <c r="L4" s="43">
        <v>1</v>
      </c>
      <c r="M4" s="44">
        <v>1</v>
      </c>
      <c r="N4" s="44">
        <v>1</v>
      </c>
      <c r="O4" s="44">
        <v>1</v>
      </c>
      <c r="P4" s="44">
        <v>6</v>
      </c>
      <c r="Q4" s="44">
        <v>20</v>
      </c>
      <c r="R4" s="44">
        <v>2</v>
      </c>
      <c r="S4" s="44">
        <f>P4*R4</f>
        <v>12</v>
      </c>
      <c r="T4" s="44">
        <v>10</v>
      </c>
      <c r="U4" s="44">
        <f>T4*S4</f>
        <v>120</v>
      </c>
      <c r="V4" s="54">
        <v>10</v>
      </c>
    </row>
    <row r="5" ht="37" customHeight="1" spans="1:22">
      <c r="A5" s="10" t="s">
        <v>18</v>
      </c>
      <c r="B5" s="10" t="s">
        <v>19</v>
      </c>
      <c r="C5" s="10">
        <v>1470763</v>
      </c>
      <c r="D5" s="10" t="s">
        <v>25</v>
      </c>
      <c r="E5" s="11" t="s">
        <v>26</v>
      </c>
      <c r="F5" s="12" t="s">
        <v>22</v>
      </c>
      <c r="G5" s="12" t="s">
        <v>23</v>
      </c>
      <c r="H5" s="12" t="s">
        <v>24</v>
      </c>
      <c r="I5" s="43">
        <v>1</v>
      </c>
      <c r="J5" s="43">
        <v>1</v>
      </c>
      <c r="K5" s="43">
        <v>1</v>
      </c>
      <c r="L5" s="43">
        <v>1</v>
      </c>
      <c r="M5" s="44">
        <v>1</v>
      </c>
      <c r="N5" s="44">
        <v>1</v>
      </c>
      <c r="O5" s="44">
        <v>1</v>
      </c>
      <c r="P5" s="44">
        <v>6</v>
      </c>
      <c r="Q5" s="44">
        <v>6</v>
      </c>
      <c r="R5" s="44">
        <v>2</v>
      </c>
      <c r="S5" s="44">
        <f t="shared" ref="S5:S18" si="0">P5*R5</f>
        <v>12</v>
      </c>
      <c r="T5" s="44">
        <v>3</v>
      </c>
      <c r="U5" s="44">
        <f t="shared" ref="U5:U18" si="1">T5*S5</f>
        <v>36</v>
      </c>
      <c r="V5" s="54">
        <v>3</v>
      </c>
    </row>
    <row r="6" ht="37" customHeight="1" spans="1:22">
      <c r="A6" s="10" t="s">
        <v>18</v>
      </c>
      <c r="B6" s="10" t="s">
        <v>19</v>
      </c>
      <c r="C6" s="10">
        <v>1470764</v>
      </c>
      <c r="D6" s="10" t="s">
        <v>27</v>
      </c>
      <c r="E6" s="11" t="s">
        <v>28</v>
      </c>
      <c r="F6" s="12" t="s">
        <v>22</v>
      </c>
      <c r="G6" s="12" t="s">
        <v>23</v>
      </c>
      <c r="H6" s="12" t="s">
        <v>24</v>
      </c>
      <c r="I6" s="43">
        <v>1</v>
      </c>
      <c r="J6" s="43">
        <v>1</v>
      </c>
      <c r="K6" s="43">
        <v>1</v>
      </c>
      <c r="L6" s="43">
        <v>1</v>
      </c>
      <c r="M6" s="44">
        <v>1</v>
      </c>
      <c r="N6" s="44">
        <v>1</v>
      </c>
      <c r="O6" s="44">
        <v>1</v>
      </c>
      <c r="P6" s="44">
        <v>6</v>
      </c>
      <c r="Q6" s="44">
        <v>5</v>
      </c>
      <c r="R6" s="44">
        <v>2</v>
      </c>
      <c r="S6" s="44">
        <f t="shared" si="0"/>
        <v>12</v>
      </c>
      <c r="T6" s="44">
        <v>2</v>
      </c>
      <c r="U6" s="44">
        <f t="shared" si="1"/>
        <v>24</v>
      </c>
      <c r="V6" s="55">
        <v>3</v>
      </c>
    </row>
    <row r="7" s="2" customFormat="1" ht="37" customHeight="1" spans="1:22">
      <c r="A7" s="13" t="s">
        <v>18</v>
      </c>
      <c r="B7" s="13" t="s">
        <v>19</v>
      </c>
      <c r="C7" s="13">
        <v>1470764</v>
      </c>
      <c r="D7" s="13" t="s">
        <v>27</v>
      </c>
      <c r="E7" s="14" t="s">
        <v>28</v>
      </c>
      <c r="F7" s="15" t="s">
        <v>22</v>
      </c>
      <c r="G7" s="15" t="s">
        <v>23</v>
      </c>
      <c r="H7" s="15" t="s">
        <v>24</v>
      </c>
      <c r="I7" s="45">
        <v>1</v>
      </c>
      <c r="J7" s="45">
        <v>1</v>
      </c>
      <c r="K7" s="45">
        <v>1</v>
      </c>
      <c r="L7" s="45">
        <v>1</v>
      </c>
      <c r="M7" s="46">
        <v>1</v>
      </c>
      <c r="N7" s="46">
        <v>1</v>
      </c>
      <c r="O7" s="46">
        <v>1</v>
      </c>
      <c r="P7" s="46">
        <v>6</v>
      </c>
      <c r="Q7" s="46">
        <v>5</v>
      </c>
      <c r="R7" s="46">
        <v>1</v>
      </c>
      <c r="S7" s="46">
        <f t="shared" si="0"/>
        <v>6</v>
      </c>
      <c r="T7" s="46">
        <v>1</v>
      </c>
      <c r="U7" s="46">
        <f t="shared" si="1"/>
        <v>6</v>
      </c>
      <c r="V7" s="56"/>
    </row>
    <row r="8" ht="37" customHeight="1" spans="1:22">
      <c r="A8" s="16" t="s">
        <v>18</v>
      </c>
      <c r="B8" s="10" t="s">
        <v>19</v>
      </c>
      <c r="C8" s="10">
        <v>1470765</v>
      </c>
      <c r="D8" s="10" t="s">
        <v>29</v>
      </c>
      <c r="E8" s="11" t="s">
        <v>30</v>
      </c>
      <c r="F8" s="12" t="s">
        <v>22</v>
      </c>
      <c r="G8" s="12" t="s">
        <v>23</v>
      </c>
      <c r="H8" s="12" t="s">
        <v>24</v>
      </c>
      <c r="I8" s="43">
        <v>1</v>
      </c>
      <c r="J8" s="43">
        <v>1</v>
      </c>
      <c r="K8" s="43">
        <v>1</v>
      </c>
      <c r="L8" s="43">
        <v>1</v>
      </c>
      <c r="M8" s="44">
        <v>1</v>
      </c>
      <c r="N8" s="44">
        <v>1</v>
      </c>
      <c r="O8" s="44">
        <v>1</v>
      </c>
      <c r="P8" s="44">
        <v>6</v>
      </c>
      <c r="Q8" s="44">
        <v>2</v>
      </c>
      <c r="R8" s="44">
        <v>2</v>
      </c>
      <c r="S8" s="44">
        <f t="shared" si="0"/>
        <v>12</v>
      </c>
      <c r="T8" s="44">
        <v>1</v>
      </c>
      <c r="U8" s="44">
        <f t="shared" si="1"/>
        <v>12</v>
      </c>
      <c r="V8" s="54">
        <v>1</v>
      </c>
    </row>
    <row r="9" ht="37" customHeight="1" spans="1:22">
      <c r="A9" s="16" t="s">
        <v>18</v>
      </c>
      <c r="B9" s="10" t="s">
        <v>19</v>
      </c>
      <c r="C9" s="10">
        <v>1470766</v>
      </c>
      <c r="D9" s="10" t="s">
        <v>31</v>
      </c>
      <c r="E9" s="11" t="s">
        <v>32</v>
      </c>
      <c r="F9" s="12" t="s">
        <v>22</v>
      </c>
      <c r="G9" s="12" t="s">
        <v>23</v>
      </c>
      <c r="H9" s="12" t="s">
        <v>24</v>
      </c>
      <c r="I9" s="43">
        <v>1</v>
      </c>
      <c r="J9" s="43">
        <v>1</v>
      </c>
      <c r="K9" s="43">
        <v>1</v>
      </c>
      <c r="L9" s="43">
        <v>1</v>
      </c>
      <c r="M9" s="44">
        <v>1</v>
      </c>
      <c r="N9" s="44">
        <v>1</v>
      </c>
      <c r="O9" s="44">
        <v>1</v>
      </c>
      <c r="P9" s="44">
        <v>6</v>
      </c>
      <c r="Q9" s="44">
        <v>2</v>
      </c>
      <c r="R9" s="44">
        <v>2</v>
      </c>
      <c r="S9" s="44">
        <f t="shared" si="0"/>
        <v>12</v>
      </c>
      <c r="T9" s="44">
        <v>1</v>
      </c>
      <c r="U9" s="44">
        <f t="shared" si="1"/>
        <v>12</v>
      </c>
      <c r="V9" s="54">
        <v>1</v>
      </c>
    </row>
    <row r="10" ht="37" customHeight="1" spans="1:22">
      <c r="A10" s="10" t="s">
        <v>18</v>
      </c>
      <c r="B10" s="10" t="s">
        <v>19</v>
      </c>
      <c r="C10" s="10">
        <v>1470767</v>
      </c>
      <c r="D10" s="10" t="s">
        <v>33</v>
      </c>
      <c r="E10" s="11" t="s">
        <v>34</v>
      </c>
      <c r="F10" s="12" t="s">
        <v>22</v>
      </c>
      <c r="G10" s="12" t="s">
        <v>23</v>
      </c>
      <c r="H10" s="12" t="s">
        <v>24</v>
      </c>
      <c r="I10" s="43">
        <v>1</v>
      </c>
      <c r="J10" s="43">
        <v>1</v>
      </c>
      <c r="K10" s="43">
        <v>1</v>
      </c>
      <c r="L10" s="43">
        <v>1</v>
      </c>
      <c r="M10" s="44">
        <v>1</v>
      </c>
      <c r="N10" s="44">
        <v>1</v>
      </c>
      <c r="O10" s="44">
        <v>1</v>
      </c>
      <c r="P10" s="44">
        <v>6</v>
      </c>
      <c r="Q10" s="44">
        <v>8</v>
      </c>
      <c r="R10" s="44">
        <v>2</v>
      </c>
      <c r="S10" s="44">
        <f t="shared" si="0"/>
        <v>12</v>
      </c>
      <c r="T10" s="44">
        <v>4</v>
      </c>
      <c r="U10" s="44">
        <f t="shared" si="1"/>
        <v>48</v>
      </c>
      <c r="V10" s="54">
        <v>4</v>
      </c>
    </row>
    <row r="11" ht="37" customHeight="1" spans="1:22">
      <c r="A11" s="10" t="s">
        <v>18</v>
      </c>
      <c r="B11" s="10" t="s">
        <v>19</v>
      </c>
      <c r="C11" s="10">
        <v>1470768</v>
      </c>
      <c r="D11" s="10" t="s">
        <v>35</v>
      </c>
      <c r="E11" s="11" t="s">
        <v>36</v>
      </c>
      <c r="F11" s="12" t="s">
        <v>22</v>
      </c>
      <c r="G11" s="12" t="s">
        <v>23</v>
      </c>
      <c r="H11" s="12" t="s">
        <v>24</v>
      </c>
      <c r="I11" s="43">
        <v>1</v>
      </c>
      <c r="J11" s="43">
        <v>1</v>
      </c>
      <c r="K11" s="43">
        <v>1</v>
      </c>
      <c r="L11" s="43">
        <v>1</v>
      </c>
      <c r="M11" s="44">
        <v>1</v>
      </c>
      <c r="N11" s="44">
        <v>1</v>
      </c>
      <c r="O11" s="44">
        <v>1</v>
      </c>
      <c r="P11" s="44">
        <v>6</v>
      </c>
      <c r="Q11" s="44">
        <v>4</v>
      </c>
      <c r="R11" s="44">
        <v>2</v>
      </c>
      <c r="S11" s="44">
        <f t="shared" si="0"/>
        <v>12</v>
      </c>
      <c r="T11" s="44">
        <v>2</v>
      </c>
      <c r="U11" s="44">
        <f t="shared" si="1"/>
        <v>24</v>
      </c>
      <c r="V11" s="54">
        <v>2</v>
      </c>
    </row>
    <row r="12" ht="37" customHeight="1" spans="1:22">
      <c r="A12" s="10" t="s">
        <v>18</v>
      </c>
      <c r="B12" s="10" t="s">
        <v>19</v>
      </c>
      <c r="C12" s="10">
        <v>1470769</v>
      </c>
      <c r="D12" s="10" t="s">
        <v>37</v>
      </c>
      <c r="E12" s="11" t="s">
        <v>38</v>
      </c>
      <c r="F12" s="12" t="s">
        <v>22</v>
      </c>
      <c r="G12" s="12" t="s">
        <v>23</v>
      </c>
      <c r="H12" s="12" t="s">
        <v>24</v>
      </c>
      <c r="I12" s="43">
        <v>1</v>
      </c>
      <c r="J12" s="43">
        <v>1</v>
      </c>
      <c r="K12" s="43">
        <v>1</v>
      </c>
      <c r="L12" s="43">
        <v>1</v>
      </c>
      <c r="M12" s="44">
        <v>1</v>
      </c>
      <c r="N12" s="44">
        <v>1</v>
      </c>
      <c r="O12" s="44">
        <v>1</v>
      </c>
      <c r="P12" s="44">
        <v>6</v>
      </c>
      <c r="Q12" s="44">
        <v>7</v>
      </c>
      <c r="R12" s="44">
        <v>2</v>
      </c>
      <c r="S12" s="44">
        <f t="shared" si="0"/>
        <v>12</v>
      </c>
      <c r="T12" s="44">
        <v>3</v>
      </c>
      <c r="U12" s="44">
        <f t="shared" si="1"/>
        <v>36</v>
      </c>
      <c r="V12" s="55">
        <v>4</v>
      </c>
    </row>
    <row r="13" s="2" customFormat="1" ht="37" customHeight="1" spans="1:22">
      <c r="A13" s="13" t="s">
        <v>18</v>
      </c>
      <c r="B13" s="13" t="s">
        <v>19</v>
      </c>
      <c r="C13" s="13">
        <v>1470769</v>
      </c>
      <c r="D13" s="13" t="s">
        <v>37</v>
      </c>
      <c r="E13" s="14" t="s">
        <v>38</v>
      </c>
      <c r="F13" s="15" t="s">
        <v>22</v>
      </c>
      <c r="G13" s="15" t="s">
        <v>23</v>
      </c>
      <c r="H13" s="15" t="s">
        <v>24</v>
      </c>
      <c r="I13" s="45">
        <v>1</v>
      </c>
      <c r="J13" s="45">
        <v>1</v>
      </c>
      <c r="K13" s="45">
        <v>1</v>
      </c>
      <c r="L13" s="45">
        <v>1</v>
      </c>
      <c r="M13" s="46">
        <v>1</v>
      </c>
      <c r="N13" s="46">
        <v>1</v>
      </c>
      <c r="O13" s="46">
        <v>1</v>
      </c>
      <c r="P13" s="46">
        <v>6</v>
      </c>
      <c r="Q13" s="46">
        <v>7</v>
      </c>
      <c r="R13" s="46">
        <v>1</v>
      </c>
      <c r="S13" s="46">
        <f t="shared" si="0"/>
        <v>6</v>
      </c>
      <c r="T13" s="46">
        <v>1</v>
      </c>
      <c r="U13" s="46">
        <f t="shared" si="1"/>
        <v>6</v>
      </c>
      <c r="V13" s="56"/>
    </row>
    <row r="14" ht="37" customHeight="1" spans="1:22">
      <c r="A14" s="10" t="s">
        <v>18</v>
      </c>
      <c r="B14" s="10" t="s">
        <v>19</v>
      </c>
      <c r="C14" s="10">
        <v>1468797</v>
      </c>
      <c r="D14" s="10" t="s">
        <v>39</v>
      </c>
      <c r="E14" s="17" t="s">
        <v>40</v>
      </c>
      <c r="F14" s="12" t="s">
        <v>22</v>
      </c>
      <c r="G14" s="12" t="s">
        <v>23</v>
      </c>
      <c r="H14" s="12" t="s">
        <v>41</v>
      </c>
      <c r="I14" s="43">
        <v>1</v>
      </c>
      <c r="J14" s="43">
        <v>1</v>
      </c>
      <c r="K14" s="43">
        <v>1</v>
      </c>
      <c r="L14" s="43">
        <v>1</v>
      </c>
      <c r="M14" s="44">
        <v>1</v>
      </c>
      <c r="N14" s="44">
        <v>1</v>
      </c>
      <c r="O14" s="44">
        <v>1</v>
      </c>
      <c r="P14" s="44">
        <v>6</v>
      </c>
      <c r="Q14" s="44">
        <v>20</v>
      </c>
      <c r="R14" s="44">
        <v>2</v>
      </c>
      <c r="S14" s="44">
        <f t="shared" si="0"/>
        <v>12</v>
      </c>
      <c r="T14" s="44">
        <v>10</v>
      </c>
      <c r="U14" s="44">
        <f t="shared" si="1"/>
        <v>120</v>
      </c>
      <c r="V14" s="54">
        <v>10</v>
      </c>
    </row>
    <row r="15" ht="37" customHeight="1" spans="1:22">
      <c r="A15" s="10" t="s">
        <v>18</v>
      </c>
      <c r="B15" s="10" t="s">
        <v>19</v>
      </c>
      <c r="C15" s="10">
        <v>1467699</v>
      </c>
      <c r="D15" s="10" t="s">
        <v>42</v>
      </c>
      <c r="E15" s="11" t="s">
        <v>43</v>
      </c>
      <c r="F15" s="12" t="s">
        <v>22</v>
      </c>
      <c r="G15" s="12" t="s">
        <v>23</v>
      </c>
      <c r="H15" s="12" t="s">
        <v>24</v>
      </c>
      <c r="I15" s="43">
        <v>1</v>
      </c>
      <c r="J15" s="43">
        <v>1</v>
      </c>
      <c r="K15" s="43">
        <v>1</v>
      </c>
      <c r="L15" s="43">
        <v>1</v>
      </c>
      <c r="M15" s="44">
        <v>1</v>
      </c>
      <c r="N15" s="44">
        <v>1</v>
      </c>
      <c r="O15" s="44">
        <v>1</v>
      </c>
      <c r="P15" s="44">
        <v>6</v>
      </c>
      <c r="Q15" s="44">
        <v>10</v>
      </c>
      <c r="R15" s="44">
        <v>2</v>
      </c>
      <c r="S15" s="44">
        <f t="shared" si="0"/>
        <v>12</v>
      </c>
      <c r="T15" s="44">
        <v>5</v>
      </c>
      <c r="U15" s="44">
        <f t="shared" si="1"/>
        <v>60</v>
      </c>
      <c r="V15" s="54">
        <v>5</v>
      </c>
    </row>
    <row r="16" ht="37" customHeight="1" spans="1:22">
      <c r="A16" s="10" t="s">
        <v>18</v>
      </c>
      <c r="B16" s="10" t="s">
        <v>19</v>
      </c>
      <c r="C16" s="10">
        <v>1467701</v>
      </c>
      <c r="D16" s="10" t="s">
        <v>44</v>
      </c>
      <c r="E16" s="11" t="s">
        <v>45</v>
      </c>
      <c r="F16" s="12" t="s">
        <v>22</v>
      </c>
      <c r="G16" s="12" t="s">
        <v>23</v>
      </c>
      <c r="H16" s="12" t="s">
        <v>24</v>
      </c>
      <c r="I16" s="43">
        <v>1</v>
      </c>
      <c r="J16" s="43">
        <v>1</v>
      </c>
      <c r="K16" s="43">
        <v>1</v>
      </c>
      <c r="L16" s="43">
        <v>1</v>
      </c>
      <c r="M16" s="44">
        <v>1</v>
      </c>
      <c r="N16" s="44">
        <v>1</v>
      </c>
      <c r="O16" s="44">
        <v>1</v>
      </c>
      <c r="P16" s="44">
        <v>6</v>
      </c>
      <c r="Q16" s="44">
        <v>20</v>
      </c>
      <c r="R16" s="44">
        <v>2</v>
      </c>
      <c r="S16" s="44">
        <f t="shared" si="0"/>
        <v>12</v>
      </c>
      <c r="T16" s="44">
        <v>10</v>
      </c>
      <c r="U16" s="44">
        <f t="shared" si="1"/>
        <v>120</v>
      </c>
      <c r="V16" s="54">
        <v>10</v>
      </c>
    </row>
    <row r="17" ht="37" customHeight="1" spans="1:22">
      <c r="A17" s="10" t="s">
        <v>18</v>
      </c>
      <c r="B17" s="10" t="s">
        <v>19</v>
      </c>
      <c r="C17" s="10">
        <v>1467702</v>
      </c>
      <c r="D17" s="10" t="s">
        <v>46</v>
      </c>
      <c r="E17" s="11" t="s">
        <v>47</v>
      </c>
      <c r="F17" s="12" t="s">
        <v>22</v>
      </c>
      <c r="G17" s="12" t="s">
        <v>23</v>
      </c>
      <c r="H17" s="12" t="s">
        <v>24</v>
      </c>
      <c r="I17" s="43">
        <v>1</v>
      </c>
      <c r="J17" s="43">
        <v>1</v>
      </c>
      <c r="K17" s="43">
        <v>1</v>
      </c>
      <c r="L17" s="43">
        <v>1</v>
      </c>
      <c r="M17" s="44">
        <v>1</v>
      </c>
      <c r="N17" s="44">
        <v>1</v>
      </c>
      <c r="O17" s="44">
        <v>1</v>
      </c>
      <c r="P17" s="44">
        <v>6</v>
      </c>
      <c r="Q17" s="44">
        <v>8</v>
      </c>
      <c r="R17" s="44">
        <v>2</v>
      </c>
      <c r="S17" s="44">
        <f t="shared" si="0"/>
        <v>12</v>
      </c>
      <c r="T17" s="44">
        <v>4</v>
      </c>
      <c r="U17" s="44">
        <f t="shared" si="1"/>
        <v>48</v>
      </c>
      <c r="V17" s="54">
        <v>4</v>
      </c>
    </row>
    <row r="18" ht="37" customHeight="1" spans="1:22">
      <c r="A18" s="10" t="s">
        <v>18</v>
      </c>
      <c r="B18" s="10" t="s">
        <v>19</v>
      </c>
      <c r="C18" s="10">
        <v>1470787</v>
      </c>
      <c r="D18" s="10" t="s">
        <v>48</v>
      </c>
      <c r="E18" s="17" t="s">
        <v>49</v>
      </c>
      <c r="F18" s="12" t="s">
        <v>22</v>
      </c>
      <c r="G18" s="12" t="s">
        <v>23</v>
      </c>
      <c r="H18" s="12" t="s">
        <v>50</v>
      </c>
      <c r="I18" s="43">
        <v>1</v>
      </c>
      <c r="J18" s="43">
        <v>1</v>
      </c>
      <c r="K18" s="43">
        <v>1</v>
      </c>
      <c r="L18" s="43">
        <v>1</v>
      </c>
      <c r="M18" s="44">
        <v>1</v>
      </c>
      <c r="N18" s="44">
        <v>1</v>
      </c>
      <c r="O18" s="44">
        <v>1</v>
      </c>
      <c r="P18" s="44">
        <v>6</v>
      </c>
      <c r="Q18" s="44">
        <v>82</v>
      </c>
      <c r="R18" s="44">
        <v>2</v>
      </c>
      <c r="S18" s="44">
        <f t="shared" si="0"/>
        <v>12</v>
      </c>
      <c r="T18" s="44">
        <v>41</v>
      </c>
      <c r="U18" s="44">
        <f t="shared" si="1"/>
        <v>492</v>
      </c>
      <c r="V18" s="54">
        <v>41</v>
      </c>
    </row>
    <row r="21" ht="15.15" spans="1:1">
      <c r="A21" s="18"/>
    </row>
    <row r="22" ht="17.4" spans="1:11">
      <c r="A22" s="19" t="s">
        <v>51</v>
      </c>
      <c r="B22" s="20"/>
      <c r="C22" s="20"/>
      <c r="D22" s="20"/>
      <c r="E22" s="21"/>
      <c r="F22" s="22" t="s">
        <v>52</v>
      </c>
      <c r="G22" s="23"/>
      <c r="H22" s="24"/>
      <c r="I22" s="24"/>
      <c r="J22" s="24"/>
      <c r="K22" s="47"/>
    </row>
    <row r="23" ht="15.6" spans="1:11">
      <c r="A23" s="25" t="s">
        <v>53</v>
      </c>
      <c r="B23" s="26"/>
      <c r="C23" s="26"/>
      <c r="D23" s="26"/>
      <c r="E23" s="27"/>
      <c r="F23" s="28"/>
      <c r="G23" s="29"/>
      <c r="H23" s="29"/>
      <c r="I23" s="29"/>
      <c r="J23" s="29"/>
      <c r="K23" s="27"/>
    </row>
    <row r="24" spans="1:11">
      <c r="A24" s="30"/>
      <c r="B24" s="29"/>
      <c r="C24" s="29"/>
      <c r="D24" s="29"/>
      <c r="E24" s="27"/>
      <c r="F24" s="28"/>
      <c r="G24" s="29"/>
      <c r="H24" s="29"/>
      <c r="I24" s="29"/>
      <c r="J24" s="29"/>
      <c r="K24" s="27"/>
    </row>
    <row r="25" spans="1:11">
      <c r="A25" s="30"/>
      <c r="B25" s="29"/>
      <c r="C25" s="29"/>
      <c r="D25" s="29"/>
      <c r="E25" s="27"/>
      <c r="F25" s="28"/>
      <c r="G25" s="29"/>
      <c r="H25" s="29"/>
      <c r="I25" s="29"/>
      <c r="J25" s="29"/>
      <c r="K25" s="27"/>
    </row>
    <row r="26" spans="1:11">
      <c r="A26" s="30"/>
      <c r="B26" s="29"/>
      <c r="C26" s="29"/>
      <c r="D26" s="29"/>
      <c r="E26" s="27"/>
      <c r="F26" s="28"/>
      <c r="G26" s="29"/>
      <c r="H26" s="29"/>
      <c r="I26" s="29"/>
      <c r="J26" s="29"/>
      <c r="K26" s="27"/>
    </row>
    <row r="27" spans="1:11">
      <c r="A27" s="30"/>
      <c r="B27" s="29"/>
      <c r="C27" s="29"/>
      <c r="D27" s="29"/>
      <c r="E27" s="27"/>
      <c r="F27" s="28"/>
      <c r="G27" s="29"/>
      <c r="H27" s="29"/>
      <c r="I27" s="29"/>
      <c r="J27" s="29"/>
      <c r="K27" s="27"/>
    </row>
    <row r="28" spans="1:11">
      <c r="A28" s="30"/>
      <c r="B28" s="29"/>
      <c r="C28" s="29"/>
      <c r="D28" s="29"/>
      <c r="E28" s="27"/>
      <c r="F28" s="28"/>
      <c r="G28" s="29"/>
      <c r="H28" s="29"/>
      <c r="I28" s="29"/>
      <c r="J28" s="29"/>
      <c r="K28" s="27"/>
    </row>
    <row r="29" spans="1:11">
      <c r="A29" s="30"/>
      <c r="B29" s="29"/>
      <c r="C29" s="29"/>
      <c r="D29" s="29"/>
      <c r="E29" s="27"/>
      <c r="F29" s="28"/>
      <c r="G29" s="29"/>
      <c r="H29" s="29"/>
      <c r="I29" s="29"/>
      <c r="J29" s="29"/>
      <c r="K29" s="27"/>
    </row>
    <row r="30" spans="1:11">
      <c r="A30" s="30"/>
      <c r="B30" s="29"/>
      <c r="C30" s="29"/>
      <c r="D30" s="29"/>
      <c r="E30" s="27"/>
      <c r="F30" s="28"/>
      <c r="G30" s="29"/>
      <c r="H30" s="29"/>
      <c r="I30" s="29"/>
      <c r="J30" s="29"/>
      <c r="K30" s="27"/>
    </row>
    <row r="31" spans="1:11">
      <c r="A31" s="30"/>
      <c r="B31" s="29"/>
      <c r="C31" s="29"/>
      <c r="D31" s="29"/>
      <c r="E31" s="27"/>
      <c r="F31" s="28"/>
      <c r="G31" s="29"/>
      <c r="H31" s="29"/>
      <c r="I31" s="29"/>
      <c r="J31" s="29"/>
      <c r="K31" s="27"/>
    </row>
    <row r="32" spans="1:11">
      <c r="A32" s="30"/>
      <c r="B32" s="29"/>
      <c r="C32" s="29"/>
      <c r="D32" s="29"/>
      <c r="E32" s="27"/>
      <c r="F32" s="28"/>
      <c r="G32" s="29"/>
      <c r="H32" s="29"/>
      <c r="I32" s="29"/>
      <c r="J32" s="29"/>
      <c r="K32" s="27"/>
    </row>
    <row r="33" spans="1:11">
      <c r="A33" s="30"/>
      <c r="B33" s="29"/>
      <c r="C33" s="29"/>
      <c r="D33" s="29"/>
      <c r="E33" s="27"/>
      <c r="F33" s="28"/>
      <c r="G33" s="29"/>
      <c r="H33" s="29"/>
      <c r="I33" s="29"/>
      <c r="J33" s="29"/>
      <c r="K33" s="27"/>
    </row>
    <row r="34" spans="1:11">
      <c r="A34" s="30"/>
      <c r="B34" s="29"/>
      <c r="C34" s="29"/>
      <c r="D34" s="29"/>
      <c r="E34" s="27"/>
      <c r="F34" s="28"/>
      <c r="G34" s="29"/>
      <c r="H34" s="29"/>
      <c r="I34" s="29"/>
      <c r="J34" s="29"/>
      <c r="K34" s="27"/>
    </row>
    <row r="35" spans="1:11">
      <c r="A35" s="31"/>
      <c r="B35" s="29"/>
      <c r="C35" s="29"/>
      <c r="D35" s="29"/>
      <c r="E35" s="27"/>
      <c r="F35" s="28"/>
      <c r="G35" s="29"/>
      <c r="H35" s="29"/>
      <c r="I35" s="29"/>
      <c r="J35" s="29"/>
      <c r="K35" s="27"/>
    </row>
    <row r="36" spans="1:11">
      <c r="A36" s="31"/>
      <c r="B36" s="29"/>
      <c r="C36" s="29"/>
      <c r="D36" s="29"/>
      <c r="E36" s="27"/>
      <c r="F36" s="28"/>
      <c r="G36" s="29"/>
      <c r="H36" s="29"/>
      <c r="I36" s="29"/>
      <c r="J36" s="29"/>
      <c r="K36" s="27"/>
    </row>
    <row r="37" spans="1:11">
      <c r="A37" s="31"/>
      <c r="B37" s="29"/>
      <c r="C37" s="29"/>
      <c r="D37" s="29"/>
      <c r="E37" s="27"/>
      <c r="F37" s="28"/>
      <c r="G37" s="29"/>
      <c r="H37" s="29"/>
      <c r="I37" s="29"/>
      <c r="J37" s="29"/>
      <c r="K37" s="27"/>
    </row>
    <row r="38" spans="1:11">
      <c r="A38" s="31"/>
      <c r="B38" s="29"/>
      <c r="C38" s="29"/>
      <c r="D38" s="29"/>
      <c r="E38" s="27"/>
      <c r="F38" s="32"/>
      <c r="G38" s="33"/>
      <c r="H38" s="33"/>
      <c r="I38" s="33"/>
      <c r="J38" s="48"/>
      <c r="K38" s="49"/>
    </row>
    <row r="39" spans="1:11">
      <c r="A39" s="31"/>
      <c r="B39" s="29"/>
      <c r="C39" s="29"/>
      <c r="D39" s="29"/>
      <c r="E39" s="27"/>
      <c r="F39" s="34"/>
      <c r="G39" s="33"/>
      <c r="H39" s="33"/>
      <c r="I39" s="33"/>
      <c r="J39" s="48"/>
      <c r="K39" s="49"/>
    </row>
    <row r="40" spans="1:11">
      <c r="A40" s="31"/>
      <c r="B40" s="29"/>
      <c r="C40" s="29"/>
      <c r="D40" s="29"/>
      <c r="E40" s="27"/>
      <c r="F40" s="34"/>
      <c r="G40" s="33"/>
      <c r="H40" s="33"/>
      <c r="I40" s="33"/>
      <c r="J40" s="48"/>
      <c r="K40" s="49"/>
    </row>
    <row r="41" ht="22.8" spans="1:11">
      <c r="A41" s="31"/>
      <c r="B41" s="29"/>
      <c r="C41" s="29"/>
      <c r="D41" s="29"/>
      <c r="E41" s="27"/>
      <c r="F41" s="34"/>
      <c r="G41" s="35">
        <v>11510</v>
      </c>
      <c r="H41" s="35"/>
      <c r="I41" s="35"/>
      <c r="J41" s="48"/>
      <c r="K41" s="49"/>
    </row>
    <row r="42" ht="22.8" spans="1:11">
      <c r="A42" s="31"/>
      <c r="B42" s="29"/>
      <c r="C42" s="29"/>
      <c r="D42" s="29"/>
      <c r="E42" s="27"/>
      <c r="F42" s="34"/>
      <c r="G42" s="35" t="str">
        <f>A6&amp;"-"&amp;LEFT(G6,4)</f>
        <v>D8856A8-PN5 </v>
      </c>
      <c r="H42" s="35"/>
      <c r="I42" s="35"/>
      <c r="J42" s="48"/>
      <c r="K42" s="49"/>
    </row>
    <row r="43" ht="22.8" spans="1:11">
      <c r="A43" s="31"/>
      <c r="B43" s="29"/>
      <c r="C43" s="29"/>
      <c r="D43" s="29"/>
      <c r="E43" s="27"/>
      <c r="F43" s="34"/>
      <c r="G43" s="35" t="s">
        <v>54</v>
      </c>
      <c r="H43" s="35"/>
      <c r="I43" s="35"/>
      <c r="J43" s="48"/>
      <c r="K43" s="49"/>
    </row>
    <row r="44" spans="1:11">
      <c r="A44" s="31"/>
      <c r="B44" s="29"/>
      <c r="C44" s="29"/>
      <c r="D44" s="29"/>
      <c r="E44" s="27"/>
      <c r="F44" s="32"/>
      <c r="G44" s="33"/>
      <c r="H44" s="33"/>
      <c r="I44" s="33"/>
      <c r="J44" s="48"/>
      <c r="K44" s="49"/>
    </row>
    <row r="45" ht="15.15" spans="1:11">
      <c r="A45" s="36"/>
      <c r="B45" s="37"/>
      <c r="C45" s="37"/>
      <c r="D45" s="37"/>
      <c r="E45" s="38"/>
      <c r="F45" s="39"/>
      <c r="G45" s="40"/>
      <c r="H45" s="40"/>
      <c r="I45" s="40"/>
      <c r="J45" s="40"/>
      <c r="K45" s="50"/>
    </row>
    <row r="49" s="3" customFormat="1"/>
  </sheetData>
  <mergeCells count="2">
    <mergeCell ref="V6:V7"/>
    <mergeCell ref="V12:V13"/>
  </mergeCells>
  <pageMargins left="0.7" right="0.7" top="0.75" bottom="0.75" header="0.3" footer="0.3"/>
  <pageSetup paperSize="9" scale="4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2024-11-13T07:26:09Z</dcterms:created>
  <dcterms:modified xsi:type="dcterms:W3CDTF">2024-11-13T08:00:05Z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2F3CFF0C67F045D18B75EB6014C0DC54_13</vt:lpwstr>
  </property>
  <property fmtid="{D5CDD505-2E9C-101B-9397-08002B2CF9AE}" pid="3" name="KSOProductBuildVer">
    <vt:lpwstr>2052-12.1.0.18608</vt:lpwstr>
  </property>
</Properties>
</file>