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DATA(D）\2020订单合同\FCT\威海宝祥\2024-11-28 086\"/>
    </mc:Choice>
  </mc:AlternateContent>
  <xr:revisionPtr revIDLastSave="0" documentId="8_{B750F376-9887-45FD-9762-3CCA430A4B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.27" sheetId="3" r:id="rId1"/>
    <sheet name="Sheet1" sheetId="4" r:id="rId2"/>
  </sheets>
  <definedNames>
    <definedName name="_xlnm.Print_Area" localSheetId="0">'11.27'!$A$1:$D$13</definedName>
  </definedNames>
  <calcPr calcId="191029"/>
</workbook>
</file>

<file path=xl/calcChain.xml><?xml version="1.0" encoding="utf-8"?>
<calcChain xmlns="http://schemas.openxmlformats.org/spreadsheetml/2006/main">
  <c r="K17" i="4" l="1"/>
  <c r="J17" i="4"/>
  <c r="I17" i="4"/>
  <c r="H17" i="4"/>
  <c r="G17" i="4"/>
  <c r="F17" i="4"/>
  <c r="E17" i="4"/>
  <c r="D17" i="4"/>
  <c r="C17" i="4"/>
  <c r="B17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A12" i="4"/>
  <c r="A11" i="4"/>
  <c r="A10" i="4"/>
  <c r="K7" i="4"/>
  <c r="K5" i="4"/>
  <c r="K4" i="4"/>
  <c r="K3" i="4"/>
  <c r="C46" i="3"/>
  <c r="C48" i="3" s="1"/>
  <c r="C42" i="3"/>
  <c r="C44" i="3" s="1"/>
  <c r="C38" i="3"/>
  <c r="C40" i="3" s="1"/>
  <c r="C36" i="3"/>
</calcChain>
</file>

<file path=xl/sharedStrings.xml><?xml version="1.0" encoding="utf-8"?>
<sst xmlns="http://schemas.openxmlformats.org/spreadsheetml/2006/main" count="32" uniqueCount="26">
  <si>
    <t>威海宝祥 2024.11.27</t>
  </si>
  <si>
    <t>主/码一体标</t>
  </si>
  <si>
    <t>吊牌+绳</t>
  </si>
  <si>
    <t>交期： 12.15</t>
  </si>
  <si>
    <t>款号</t>
  </si>
  <si>
    <t>XX SMALL</t>
  </si>
  <si>
    <t>X SMALL</t>
  </si>
  <si>
    <t>SMALL</t>
  </si>
  <si>
    <t>MEDIUM</t>
  </si>
  <si>
    <t>LARGE</t>
  </si>
  <si>
    <t>X LARGE</t>
  </si>
  <si>
    <t>1X</t>
  </si>
  <si>
    <t>2X</t>
  </si>
  <si>
    <t>3X</t>
  </si>
  <si>
    <t>工厂地址：</t>
  </si>
  <si>
    <t>LOVE KNITS NYC#002</t>
  </si>
  <si>
    <t>SDS25-20184</t>
  </si>
  <si>
    <t>等通知</t>
  </si>
  <si>
    <t>SDS25-40082</t>
  </si>
  <si>
    <t>SDS25-40085</t>
  </si>
  <si>
    <t>订单数</t>
  </si>
  <si>
    <t>SDS25-40085-FR</t>
  </si>
  <si>
    <t>主/洗</t>
  </si>
  <si>
    <t>SDS25-40085-RAG</t>
  </si>
  <si>
    <t>主/洗/吊</t>
  </si>
  <si>
    <t>采购数量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</si>
</sst>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宋体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theme="0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1"/>
      <color theme="0"/>
      <name val="宋体"/>
      <family val="3"/>
      <charset val="134"/>
      <scheme val="minor"/>
    </font>
    <font>
      <b/>
      <i/>
      <sz val="16"/>
      <color theme="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Normal 2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</xdr:colOff>
      <xdr:row>3</xdr:row>
      <xdr:rowOff>336550</xdr:rowOff>
    </xdr:from>
    <xdr:to>
      <xdr:col>0</xdr:col>
      <xdr:colOff>2188210</xdr:colOff>
      <xdr:row>6</xdr:row>
      <xdr:rowOff>308610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" y="953770"/>
          <a:ext cx="2171065" cy="1229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tabSelected="1" zoomScaleNormal="100" zoomScaleSheetLayoutView="100" workbookViewId="0">
      <selection activeCell="G5" sqref="G5"/>
    </sheetView>
  </sheetViews>
  <sheetFormatPr defaultColWidth="9" defaultRowHeight="16.2" x14ac:dyDescent="0.25"/>
  <cols>
    <col min="1" max="1" width="32.33203125" style="7" customWidth="1"/>
    <col min="2" max="2" width="21.44140625" style="8" customWidth="1"/>
    <col min="3" max="3" width="14.33203125" style="9" customWidth="1"/>
    <col min="4" max="4" width="27.77734375" style="7" customWidth="1"/>
    <col min="5" max="5" width="16.33203125" style="7" customWidth="1"/>
    <col min="6" max="16384" width="9" style="7"/>
  </cols>
  <sheetData>
    <row r="1" spans="1:4" x14ac:dyDescent="0.25">
      <c r="A1" s="7" t="s">
        <v>0</v>
      </c>
    </row>
    <row r="2" spans="1:4" x14ac:dyDescent="0.25">
      <c r="A2" s="10"/>
      <c r="B2" s="7"/>
      <c r="C2" s="21" t="s">
        <v>2</v>
      </c>
      <c r="D2" s="7" t="s">
        <v>3</v>
      </c>
    </row>
    <row r="3" spans="1:4" x14ac:dyDescent="0.25">
      <c r="A3" s="10"/>
      <c r="B3" s="12" t="s">
        <v>4</v>
      </c>
      <c r="C3" s="21"/>
      <c r="D3" s="7" t="s">
        <v>14</v>
      </c>
    </row>
    <row r="4" spans="1:4" ht="33" customHeight="1" x14ac:dyDescent="0.25">
      <c r="A4" s="20" t="s">
        <v>15</v>
      </c>
      <c r="B4" s="13" t="s">
        <v>16</v>
      </c>
      <c r="C4" s="14">
        <v>8550</v>
      </c>
      <c r="D4" s="18" t="s">
        <v>17</v>
      </c>
    </row>
    <row r="5" spans="1:4" ht="33" customHeight="1" x14ac:dyDescent="0.25">
      <c r="A5" s="20"/>
      <c r="B5" s="14" t="s">
        <v>18</v>
      </c>
      <c r="C5" s="14">
        <v>6150</v>
      </c>
      <c r="D5" s="18" t="s">
        <v>17</v>
      </c>
    </row>
    <row r="6" spans="1:4" ht="33" customHeight="1" x14ac:dyDescent="0.25">
      <c r="A6" s="20"/>
      <c r="B6" s="14" t="s">
        <v>19</v>
      </c>
      <c r="C6" s="11">
        <v>5350</v>
      </c>
      <c r="D6" s="18" t="s">
        <v>17</v>
      </c>
    </row>
    <row r="7" spans="1:4" ht="25.05" customHeight="1" x14ac:dyDescent="0.25">
      <c r="A7" s="20"/>
      <c r="B7" s="12"/>
      <c r="C7" s="11"/>
      <c r="D7" s="19"/>
    </row>
    <row r="8" spans="1:4" ht="25.05" customHeight="1" x14ac:dyDescent="0.25">
      <c r="A8" s="20"/>
      <c r="B8" s="7"/>
      <c r="C8" s="7"/>
    </row>
    <row r="9" spans="1:4" ht="25.05" customHeight="1" x14ac:dyDescent="0.25">
      <c r="A9" s="20"/>
      <c r="B9" s="7"/>
      <c r="C9" s="7"/>
    </row>
    <row r="10" spans="1:4" ht="25.05" customHeight="1" x14ac:dyDescent="0.25">
      <c r="A10" s="20"/>
      <c r="B10" s="7"/>
      <c r="C10" s="7"/>
    </row>
    <row r="11" spans="1:4" ht="25.05" customHeight="1" x14ac:dyDescent="0.25">
      <c r="A11" s="20"/>
      <c r="B11" s="7"/>
      <c r="C11" s="7"/>
    </row>
    <row r="12" spans="1:4" ht="25.05" customHeight="1" x14ac:dyDescent="0.25">
      <c r="A12" s="20"/>
      <c r="B12" s="7"/>
      <c r="C12" s="7"/>
    </row>
    <row r="13" spans="1:4" ht="15.6" x14ac:dyDescent="0.25">
      <c r="B13" s="7"/>
      <c r="C13" s="7"/>
    </row>
    <row r="14" spans="1:4" x14ac:dyDescent="0.25">
      <c r="B14" s="15"/>
      <c r="C14" s="15"/>
      <c r="D14" s="15"/>
    </row>
    <row r="15" spans="1:4" x14ac:dyDescent="0.25">
      <c r="B15" s="15"/>
      <c r="C15" s="15"/>
      <c r="D15" s="15"/>
    </row>
    <row r="16" spans="1:4" x14ac:dyDescent="0.25">
      <c r="B16" s="15"/>
      <c r="C16" s="15"/>
      <c r="D16" s="15"/>
    </row>
    <row r="17" spans="2:4" x14ac:dyDescent="0.25">
      <c r="B17" s="15"/>
      <c r="C17" s="15"/>
      <c r="D17" s="15"/>
    </row>
    <row r="18" spans="2:4" x14ac:dyDescent="0.25">
      <c r="B18" s="15"/>
      <c r="C18" s="15"/>
      <c r="D18" s="15"/>
    </row>
    <row r="19" spans="2:4" x14ac:dyDescent="0.25">
      <c r="B19" s="15"/>
    </row>
    <row r="21" spans="2:4" x14ac:dyDescent="0.25">
      <c r="B21" s="15"/>
    </row>
    <row r="22" spans="2:4" x14ac:dyDescent="0.25">
      <c r="B22" s="15"/>
    </row>
    <row r="23" spans="2:4" x14ac:dyDescent="0.25">
      <c r="B23" s="15"/>
    </row>
    <row r="25" spans="2:4" x14ac:dyDescent="0.25">
      <c r="B25" s="15"/>
    </row>
    <row r="26" spans="2:4" x14ac:dyDescent="0.25">
      <c r="B26" s="15"/>
    </row>
    <row r="27" spans="2:4" x14ac:dyDescent="0.25">
      <c r="B27" s="15"/>
    </row>
    <row r="28" spans="2:4" x14ac:dyDescent="0.25">
      <c r="B28" s="15"/>
    </row>
    <row r="29" spans="2:4" x14ac:dyDescent="0.25">
      <c r="B29" s="15"/>
    </row>
    <row r="30" spans="2:4" x14ac:dyDescent="0.25">
      <c r="B30" s="15"/>
    </row>
    <row r="31" spans="2:4" x14ac:dyDescent="0.25">
      <c r="B31" s="15"/>
    </row>
    <row r="32" spans="2:4" x14ac:dyDescent="0.25">
      <c r="B32" s="15"/>
    </row>
    <row r="34" spans="3:3" x14ac:dyDescent="0.25">
      <c r="C34" s="16">
        <v>1440</v>
      </c>
    </row>
    <row r="35" spans="3:3" x14ac:dyDescent="0.25">
      <c r="C35" s="9">
        <v>1460</v>
      </c>
    </row>
    <row r="36" spans="3:3" x14ac:dyDescent="0.25">
      <c r="C36" s="17">
        <f t="shared" ref="C36" si="0">C35-C34</f>
        <v>20</v>
      </c>
    </row>
    <row r="38" spans="3:3" ht="15" customHeight="1" x14ac:dyDescent="0.25">
      <c r="C38" s="9" t="e">
        <f>SUM(#REF!)</f>
        <v>#REF!</v>
      </c>
    </row>
    <row r="39" spans="3:3" x14ac:dyDescent="0.25">
      <c r="C39" s="9">
        <v>2040</v>
      </c>
    </row>
    <row r="40" spans="3:3" x14ac:dyDescent="0.25">
      <c r="C40" s="17" t="e">
        <f t="shared" ref="C40" si="1">C39-C38</f>
        <v>#REF!</v>
      </c>
    </row>
    <row r="42" spans="3:3" x14ac:dyDescent="0.25">
      <c r="C42" s="9" t="e">
        <f>SUM(#REF!)</f>
        <v>#REF!</v>
      </c>
    </row>
    <row r="43" spans="3:3" x14ac:dyDescent="0.25">
      <c r="C43" s="9">
        <v>5850</v>
      </c>
    </row>
    <row r="44" spans="3:3" x14ac:dyDescent="0.25">
      <c r="C44" s="17" t="e">
        <f t="shared" ref="C44" si="2">C43-C42</f>
        <v>#REF!</v>
      </c>
    </row>
    <row r="46" spans="3:3" x14ac:dyDescent="0.25">
      <c r="C46" s="9" t="e">
        <f>SUM(#REF!)</f>
        <v>#REF!</v>
      </c>
    </row>
    <row r="47" spans="3:3" x14ac:dyDescent="0.25">
      <c r="C47" s="9">
        <v>11820</v>
      </c>
    </row>
    <row r="48" spans="3:3" x14ac:dyDescent="0.25">
      <c r="C48" s="17" t="e">
        <f t="shared" ref="C48" si="3">C47-C46</f>
        <v>#REF!</v>
      </c>
    </row>
  </sheetData>
  <mergeCells count="2">
    <mergeCell ref="A4:A12"/>
    <mergeCell ref="C2:C3"/>
  </mergeCells>
  <phoneticPr fontId="12" type="noConversion"/>
  <pageMargins left="0.75" right="0.75" top="1" bottom="1" header="0.5" footer="0.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>
      <selection activeCell="L12" sqref="L12"/>
    </sheetView>
  </sheetViews>
  <sheetFormatPr defaultColWidth="9" defaultRowHeight="14.4" x14ac:dyDescent="0.25"/>
  <cols>
    <col min="1" max="1" width="20.21875" style="1" customWidth="1"/>
    <col min="2" max="2" width="12.88671875" style="1" customWidth="1"/>
    <col min="3" max="7" width="10" style="1" customWidth="1"/>
    <col min="8" max="16384" width="9" style="1"/>
  </cols>
  <sheetData>
    <row r="1" spans="1:11" ht="16.2" x14ac:dyDescent="0.25">
      <c r="A1" s="2"/>
      <c r="B1" s="2"/>
      <c r="C1" s="22" t="s">
        <v>1</v>
      </c>
      <c r="D1" s="22"/>
      <c r="E1" s="22"/>
      <c r="F1" s="22"/>
      <c r="G1" s="22"/>
      <c r="H1" s="22"/>
      <c r="I1" s="22"/>
      <c r="J1" s="22"/>
      <c r="K1" s="23" t="s">
        <v>2</v>
      </c>
    </row>
    <row r="2" spans="1:11" ht="16.2" x14ac:dyDescent="0.25">
      <c r="A2" s="3" t="s">
        <v>20</v>
      </c>
      <c r="B2" s="4" t="s">
        <v>5</v>
      </c>
      <c r="C2" s="4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23"/>
    </row>
    <row r="3" spans="1:11" ht="16.2" x14ac:dyDescent="0.25">
      <c r="A3" s="3" t="s">
        <v>16</v>
      </c>
      <c r="B3" s="3">
        <v>571</v>
      </c>
      <c r="C3" s="3">
        <v>1094</v>
      </c>
      <c r="D3" s="3">
        <v>1286</v>
      </c>
      <c r="E3" s="3">
        <v>1574</v>
      </c>
      <c r="F3" s="3">
        <v>1406</v>
      </c>
      <c r="G3" s="3">
        <v>1118</v>
      </c>
      <c r="H3" s="3">
        <v>499</v>
      </c>
      <c r="I3" s="3">
        <v>499</v>
      </c>
      <c r="J3" s="3">
        <v>451</v>
      </c>
      <c r="K3" s="3">
        <f>SUM(B3:J3)</f>
        <v>8498</v>
      </c>
    </row>
    <row r="4" spans="1:11" ht="16.2" x14ac:dyDescent="0.25">
      <c r="A4" s="3" t="s">
        <v>18</v>
      </c>
      <c r="B4" s="3">
        <v>463</v>
      </c>
      <c r="C4" s="3">
        <v>734</v>
      </c>
      <c r="D4" s="3">
        <v>998</v>
      </c>
      <c r="E4" s="3">
        <v>1166</v>
      </c>
      <c r="F4" s="3">
        <v>998</v>
      </c>
      <c r="G4" s="3">
        <v>686</v>
      </c>
      <c r="H4" s="3">
        <v>415</v>
      </c>
      <c r="I4" s="3">
        <v>343</v>
      </c>
      <c r="J4" s="3">
        <v>295</v>
      </c>
      <c r="K4" s="3">
        <f>SUM(B4:J4)</f>
        <v>6098</v>
      </c>
    </row>
    <row r="5" spans="1:11" ht="16.2" x14ac:dyDescent="0.25">
      <c r="A5" s="3" t="s">
        <v>19</v>
      </c>
      <c r="B5" s="3">
        <v>367</v>
      </c>
      <c r="C5" s="3">
        <v>662</v>
      </c>
      <c r="D5" s="3">
        <v>758</v>
      </c>
      <c r="E5" s="3">
        <v>902</v>
      </c>
      <c r="F5" s="3">
        <v>758</v>
      </c>
      <c r="G5" s="3">
        <v>686</v>
      </c>
      <c r="H5" s="3">
        <v>295</v>
      </c>
      <c r="I5" s="3">
        <v>295</v>
      </c>
      <c r="J5" s="3">
        <v>271</v>
      </c>
      <c r="K5" s="3">
        <f>SUM(B5:J5)</f>
        <v>4994</v>
      </c>
    </row>
    <row r="6" spans="1:11" ht="16.2" x14ac:dyDescent="0.25">
      <c r="A6" s="3" t="s">
        <v>21</v>
      </c>
      <c r="B6" s="2" t="s">
        <v>22</v>
      </c>
      <c r="C6" s="3">
        <v>56</v>
      </c>
      <c r="D6" s="3">
        <v>136</v>
      </c>
      <c r="E6" s="3">
        <v>120</v>
      </c>
      <c r="F6" s="3">
        <v>60</v>
      </c>
      <c r="G6" s="3">
        <v>28</v>
      </c>
      <c r="H6" s="3"/>
      <c r="I6" s="3"/>
      <c r="J6" s="3"/>
      <c r="K6" s="3">
        <v>0</v>
      </c>
    </row>
    <row r="7" spans="1:11" ht="16.2" x14ac:dyDescent="0.25">
      <c r="A7" s="3" t="s">
        <v>23</v>
      </c>
      <c r="B7" s="2" t="s">
        <v>24</v>
      </c>
      <c r="C7" s="4"/>
      <c r="D7" s="3">
        <v>50</v>
      </c>
      <c r="E7" s="3">
        <v>100</v>
      </c>
      <c r="F7" s="3">
        <v>100</v>
      </c>
      <c r="G7" s="3">
        <v>50</v>
      </c>
      <c r="H7" s="3"/>
      <c r="I7" s="3"/>
      <c r="J7" s="3"/>
      <c r="K7" s="3">
        <f>SUM(B7:J7)</f>
        <v>300</v>
      </c>
    </row>
    <row r="9" spans="1:11" x14ac:dyDescent="0.25">
      <c r="A9" s="5" t="s">
        <v>25</v>
      </c>
    </row>
    <row r="10" spans="1:11" ht="16.2" x14ac:dyDescent="0.25">
      <c r="A10" s="3" t="str">
        <f>A3</f>
        <v>SDS25-20184</v>
      </c>
      <c r="B10" s="3">
        <v>600</v>
      </c>
      <c r="C10" s="3">
        <v>1130</v>
      </c>
      <c r="D10" s="3">
        <v>1320</v>
      </c>
      <c r="E10" s="3">
        <v>1610</v>
      </c>
      <c r="F10" s="3">
        <v>1440</v>
      </c>
      <c r="G10" s="3">
        <v>1150</v>
      </c>
      <c r="H10" s="3">
        <v>530</v>
      </c>
      <c r="I10" s="3">
        <v>530</v>
      </c>
      <c r="J10" s="3">
        <v>480</v>
      </c>
      <c r="K10" s="3">
        <v>8550</v>
      </c>
    </row>
    <row r="11" spans="1:11" ht="16.2" x14ac:dyDescent="0.25">
      <c r="A11" s="3" t="str">
        <f>A4</f>
        <v>SDS25-40082</v>
      </c>
      <c r="B11" s="3">
        <v>500</v>
      </c>
      <c r="C11" s="3">
        <v>770</v>
      </c>
      <c r="D11" s="3">
        <v>1030</v>
      </c>
      <c r="E11" s="3">
        <v>1200</v>
      </c>
      <c r="F11" s="3">
        <v>1030</v>
      </c>
      <c r="G11" s="3">
        <v>720</v>
      </c>
      <c r="H11" s="3">
        <v>450</v>
      </c>
      <c r="I11" s="3">
        <v>380</v>
      </c>
      <c r="J11" s="3">
        <v>320</v>
      </c>
      <c r="K11" s="3">
        <v>6150</v>
      </c>
    </row>
    <row r="12" spans="1:11" ht="23.4" x14ac:dyDescent="0.25">
      <c r="A12" s="3" t="str">
        <f>A5</f>
        <v>SDS25-40085</v>
      </c>
      <c r="B12" s="3">
        <v>400</v>
      </c>
      <c r="C12" s="6">
        <v>750</v>
      </c>
      <c r="D12" s="6">
        <v>1000</v>
      </c>
      <c r="E12" s="6">
        <v>1180</v>
      </c>
      <c r="F12" s="6">
        <v>970</v>
      </c>
      <c r="G12" s="6">
        <v>800</v>
      </c>
      <c r="H12" s="3">
        <v>330</v>
      </c>
      <c r="I12" s="3">
        <v>330</v>
      </c>
      <c r="J12" s="3">
        <v>300</v>
      </c>
      <c r="K12" s="3">
        <v>5350</v>
      </c>
    </row>
    <row r="15" spans="1:11" ht="16.2" x14ac:dyDescent="0.25">
      <c r="A15" s="3"/>
      <c r="B15" s="1">
        <f>B10-B3</f>
        <v>29</v>
      </c>
      <c r="C15" s="1">
        <f>C10-C3</f>
        <v>36</v>
      </c>
      <c r="D15" s="1">
        <f t="shared" ref="D15:K15" si="0">D10-D3</f>
        <v>34</v>
      </c>
      <c r="E15" s="1">
        <f t="shared" si="0"/>
        <v>36</v>
      </c>
      <c r="F15" s="1">
        <f t="shared" si="0"/>
        <v>34</v>
      </c>
      <c r="G15" s="1">
        <f t="shared" si="0"/>
        <v>32</v>
      </c>
      <c r="H15" s="1">
        <f t="shared" si="0"/>
        <v>31</v>
      </c>
      <c r="I15" s="1">
        <f t="shared" si="0"/>
        <v>31</v>
      </c>
      <c r="J15" s="1">
        <f t="shared" si="0"/>
        <v>29</v>
      </c>
      <c r="K15" s="1">
        <f t="shared" si="0"/>
        <v>52</v>
      </c>
    </row>
    <row r="16" spans="1:11" ht="16.2" x14ac:dyDescent="0.25">
      <c r="A16" s="3"/>
      <c r="B16" s="1">
        <f>B11-B4</f>
        <v>37</v>
      </c>
      <c r="C16" s="1">
        <f t="shared" ref="C16:K16" si="1">C11-C4</f>
        <v>36</v>
      </c>
      <c r="D16" s="1">
        <f t="shared" si="1"/>
        <v>32</v>
      </c>
      <c r="E16" s="1">
        <f t="shared" si="1"/>
        <v>34</v>
      </c>
      <c r="F16" s="1">
        <f t="shared" si="1"/>
        <v>32</v>
      </c>
      <c r="G16" s="1">
        <f t="shared" si="1"/>
        <v>34</v>
      </c>
      <c r="H16" s="1">
        <f t="shared" si="1"/>
        <v>35</v>
      </c>
      <c r="I16" s="1">
        <f t="shared" si="1"/>
        <v>37</v>
      </c>
      <c r="J16" s="1">
        <f t="shared" si="1"/>
        <v>25</v>
      </c>
      <c r="K16" s="1">
        <f t="shared" si="1"/>
        <v>52</v>
      </c>
    </row>
    <row r="17" spans="1:11" ht="16.2" x14ac:dyDescent="0.25">
      <c r="A17" s="3"/>
      <c r="B17" s="1">
        <f>B12-B5</f>
        <v>33</v>
      </c>
      <c r="C17" s="1">
        <f>C12-C5-C6-C7</f>
        <v>32</v>
      </c>
      <c r="D17" s="1">
        <f>D12-D5-D6-D7</f>
        <v>56</v>
      </c>
      <c r="E17" s="1">
        <f t="shared" ref="E17:J17" si="2">E12-E5-E6-E7</f>
        <v>58</v>
      </c>
      <c r="F17" s="1">
        <f t="shared" si="2"/>
        <v>52</v>
      </c>
      <c r="G17" s="1">
        <f>G12-G5-G6-G7</f>
        <v>36</v>
      </c>
      <c r="H17" s="1">
        <f t="shared" si="2"/>
        <v>35</v>
      </c>
      <c r="I17" s="1">
        <f t="shared" si="2"/>
        <v>35</v>
      </c>
      <c r="J17" s="1">
        <f t="shared" si="2"/>
        <v>29</v>
      </c>
      <c r="K17" s="1">
        <f>K12-K5-K6-K7</f>
        <v>56</v>
      </c>
    </row>
  </sheetData>
  <mergeCells count="2">
    <mergeCell ref="C1:J1"/>
    <mergeCell ref="K1:K2"/>
  </mergeCells>
  <phoneticPr fontId="12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11.27</vt:lpstr>
      <vt:lpstr>Sheet1</vt:lpstr>
      <vt:lpstr>'11.27'!Print_Area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2024-02-21T04:46:00Z</dcterms:created>
  <dcterms:modified xsi:type="dcterms:W3CDTF">2024-11-28T07:21:50Z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BD3BF7DA9CBD4175AC16E90853430F75_13</vt:lpwstr>
  </property>
  <property fmtid="{D5CDD505-2E9C-101B-9397-08002B2CF9AE}" pid="3" name="KSOProductBuildVer">
    <vt:lpwstr>2052-12.1.0.18912</vt:lpwstr>
  </property>
</Properties>
</file>