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FanQin\Desktop\F8 箱贴\"/>
    </mc:Choice>
  </mc:AlternateContent>
  <xr:revisionPtr revIDLastSave="0" documentId="8_{419E1EF6-9C6F-42C5-AD68-025E38234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5" name="ID_4ADE539B9AE04BE2BE92250971206F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84605" y="54933850"/>
          <a:ext cx="2748915" cy="3039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CBC24ED3E2EB41DFB6614774B59EF33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8885" y="51504850"/>
          <a:ext cx="2884805" cy="3227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B5DC45B6552D432F95FF4B6DD77540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05865" y="58522870"/>
          <a:ext cx="2925445" cy="3147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1737E2B9B5C842939F954CD087EB22C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084300" y="62112525"/>
          <a:ext cx="2629535" cy="2970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47CC48691DC94BA0809BD238BFB3A66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74775" y="48400335"/>
          <a:ext cx="6457950" cy="7067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5268608CA9C4BB9A1FF8921CE041C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95400" y="46739810"/>
          <a:ext cx="5924550" cy="652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40ACFC3D67DA4BE7956A0A02F348C70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95400" y="44721145"/>
          <a:ext cx="5781675" cy="6381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2F23D9FBC5EE4C0590686E6F0B97B0F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564360" y="42854245"/>
          <a:ext cx="1678940" cy="1792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017C77D4D8904AFC9429F242965196B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973175" y="41074340"/>
          <a:ext cx="5657850" cy="625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02E23A41C154428BAFF9A267738DFC2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916660" y="39256335"/>
          <a:ext cx="5972175" cy="6438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1932CB4104834246AC680804A585084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883640" y="37405310"/>
          <a:ext cx="4981575" cy="5686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7C2A5E1134EB4866B0E842249A503B6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062710" y="35721290"/>
          <a:ext cx="6715125" cy="6867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E7C19D1182C74B5EA76C7F43D03A9E3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962380" y="33837880"/>
          <a:ext cx="6515100" cy="680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25A7ED1DF4AF4B76ABF472992FAFA43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241145" y="32064325"/>
          <a:ext cx="6457950" cy="674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1A2B53B8B1C45EEAB287CA5B2D0B96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407515" y="68414900"/>
          <a:ext cx="2113915" cy="2324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0631A7F87A54113827398C6E744052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005560" y="70459600"/>
          <a:ext cx="2806065" cy="31292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<sst xmlns="http://schemas.openxmlformats.org/spreadsheetml/2006/main" count="136" uniqueCount="76">
  <si>
    <t>ME SALVE SKU LIST</t>
  </si>
  <si>
    <t>VENDOR NUMBER</t>
  </si>
  <si>
    <t>VENDOR</t>
  </si>
  <si>
    <t>LOUISE PARIS</t>
  </si>
  <si>
    <t>ORDER NUM.</t>
  </si>
  <si>
    <t>P-002402417300</t>
  </si>
  <si>
    <t>UPC CODES</t>
  </si>
  <si>
    <t>SKU</t>
  </si>
  <si>
    <t>DESCRIPTION</t>
  </si>
  <si>
    <t xml:space="preserve">STYLE </t>
  </si>
  <si>
    <t>SIZE</t>
  </si>
  <si>
    <t>COLOR</t>
  </si>
  <si>
    <t>QTY ORDER</t>
  </si>
  <si>
    <r>
      <rPr>
        <b/>
        <sz val="12"/>
        <color theme="1"/>
        <rFont val="等线"/>
        <family val="3"/>
        <charset val="134"/>
        <scheme val="minor"/>
      </rPr>
      <t xml:space="preserve">Photo Format – JPG (JPEG)
Photo Resolution:
•	 </t>
    </r>
    <r>
      <rPr>
        <b/>
        <sz val="12"/>
        <color rgb="FFFF0000"/>
        <rFont val="等线"/>
        <family val="3"/>
        <charset val="134"/>
        <scheme val="minor"/>
      </rPr>
      <t>640x480 in landscape mode (Landscape orientation is when the camera is held horizontally)</t>
    </r>
    <r>
      <rPr>
        <b/>
        <sz val="12"/>
        <color theme="1"/>
        <rFont val="等线"/>
        <family val="3"/>
        <charset val="134"/>
        <scheme val="minor"/>
      </rPr>
      <t xml:space="preserve">
•	</t>
    </r>
    <r>
      <rPr>
        <b/>
        <sz val="12"/>
        <color rgb="FFFF0000"/>
        <rFont val="等线"/>
        <family val="3"/>
        <charset val="134"/>
        <scheme val="minor"/>
      </rPr>
      <t>480x640 in portrait mode (Portrait orientation is when the camera is held vertically)</t>
    </r>
  </si>
  <si>
    <t>CARTON LABEL</t>
  </si>
  <si>
    <t>数量</t>
  </si>
  <si>
    <t>工厂</t>
  </si>
  <si>
    <t>842080 19931 7</t>
  </si>
  <si>
    <t>LADIES SET TOP AND SHORT POPLI</t>
  </si>
  <si>
    <t>CS0144-PK WTH</t>
  </si>
  <si>
    <t>S-M-L-XL</t>
  </si>
  <si>
    <t>STRIPES-WHITE</t>
  </si>
  <si>
    <t>45个</t>
  </si>
  <si>
    <t>艺尚</t>
  </si>
  <si>
    <t>842080 19933 1</t>
  </si>
  <si>
    <t>CS0144-KHK WT</t>
  </si>
  <si>
    <t>STRIPES-KHAKI</t>
  </si>
  <si>
    <t>842080 19932 4</t>
  </si>
  <si>
    <t>CS0144-BLU WT</t>
  </si>
  <si>
    <t>STRIPES-BLUE</t>
  </si>
  <si>
    <t>842080 19894 5</t>
  </si>
  <si>
    <t>LADIES SET TOP AND SHORT A FLO</t>
  </si>
  <si>
    <t>CS0152-WHT</t>
  </si>
  <si>
    <t>WHITE</t>
  </si>
  <si>
    <t>842080 19891 4</t>
  </si>
  <si>
    <t>CS0152-RYL</t>
  </si>
  <si>
    <t>ROYAL</t>
  </si>
  <si>
    <t>842080 19893 8</t>
  </si>
  <si>
    <t>CS0152-RED</t>
  </si>
  <si>
    <t>RED</t>
  </si>
  <si>
    <t>842080 19892 1</t>
  </si>
  <si>
    <t>CS0152-J BEAN</t>
  </si>
  <si>
    <t>GREEN</t>
  </si>
  <si>
    <t>842080 19927 0</t>
  </si>
  <si>
    <t>LADIES SET TOP AND SHORT GINGH</t>
  </si>
  <si>
    <t>CS0138-RED WT</t>
  </si>
  <si>
    <t>PRINT-RED</t>
  </si>
  <si>
    <t>浩佳</t>
  </si>
  <si>
    <t>842080 19928 7</t>
  </si>
  <si>
    <t>CS0138-BLK WT</t>
  </si>
  <si>
    <t>PRINT-BLACK</t>
  </si>
  <si>
    <t>842080 19929 4</t>
  </si>
  <si>
    <t>LADIES SET TOP AND SHORT BANDA</t>
  </si>
  <si>
    <t>CS0148-BL WT BN</t>
  </si>
  <si>
    <t>PRINT</t>
  </si>
  <si>
    <t>842080 19930 0</t>
  </si>
  <si>
    <t>LADIES SET TOP AND SHORT CHEET</t>
  </si>
  <si>
    <t>CS0148-BBB CHET</t>
  </si>
  <si>
    <t>842080 19926 3</t>
  </si>
  <si>
    <t>LADIES SET CHERRY PRINT TOP AN</t>
  </si>
  <si>
    <t>CS0147-CHR</t>
  </si>
  <si>
    <t>842080 19934 8</t>
  </si>
  <si>
    <t>LADIES SET TOP AND SHORT LINEN</t>
  </si>
  <si>
    <t>CS0145-WT</t>
  </si>
  <si>
    <t>842080 19935 5</t>
  </si>
  <si>
    <t>CS0145-KHAKI</t>
  </si>
  <si>
    <t>KHAKI</t>
  </si>
  <si>
    <t>842080 19937 9</t>
  </si>
  <si>
    <t>CS0139-LIL WT</t>
  </si>
  <si>
    <t>STRIPES-LILAC</t>
  </si>
  <si>
    <t>安徽定远刘铭</t>
  </si>
  <si>
    <t>842080 19938 6</t>
  </si>
  <si>
    <t>CS0139-G WT</t>
  </si>
  <si>
    <t>STRIPES-GRAY</t>
  </si>
  <si>
    <t>842080 19936 2</t>
  </si>
  <si>
    <t>CS0139-BLU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</si>
</sst>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00000000000"/>
    <numFmt numFmtId="178" formatCode="000######"/>
  </numFmts>
  <fonts count="4" x14ac:knownFonts="1">
    <font>
      <sz val="8"/>
      <color theme="1"/>
      <name val="MS Sans Serif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9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260.png"/><Relationship Id="rId13" Type="http://schemas.openxmlformats.org/officeDocument/2006/relationships/image" Target="media/image310.png"/><Relationship Id="rId3" Type="http://schemas.openxmlformats.org/officeDocument/2006/relationships/image" Target="media/image210.png"/><Relationship Id="rId7" Type="http://schemas.openxmlformats.org/officeDocument/2006/relationships/image" Target="media/image250.png"/><Relationship Id="rId12" Type="http://schemas.openxmlformats.org/officeDocument/2006/relationships/image" Target="media/image300.png"/><Relationship Id="rId2" Type="http://schemas.openxmlformats.org/officeDocument/2006/relationships/image" Target="media/image200.png"/><Relationship Id="rId16" Type="http://schemas.openxmlformats.org/officeDocument/2006/relationships/image" Target="media/image340.png"/><Relationship Id="rId6" Type="http://schemas.openxmlformats.org/officeDocument/2006/relationships/image" Target="media/image240.png"/><Relationship Id="rId11" Type="http://schemas.openxmlformats.org/officeDocument/2006/relationships/image" Target="media/image290.png"/><Relationship Id="rId1" Type="http://schemas.openxmlformats.org/officeDocument/2006/relationships/image" Target="media/image190.png"/><Relationship Id="rId5" Type="http://schemas.openxmlformats.org/officeDocument/2006/relationships/image" Target="media/image230.png"/><Relationship Id="rId15" Type="http://schemas.openxmlformats.org/officeDocument/2006/relationships/image" Target="media/image330.png"/><Relationship Id="rId10" Type="http://schemas.openxmlformats.org/officeDocument/2006/relationships/image" Target="media/image280.png"/><Relationship Id="rId9" Type="http://schemas.openxmlformats.org/officeDocument/2006/relationships/image" Target="media/image270.png"/><Relationship Id="rId4" Type="http://schemas.openxmlformats.org/officeDocument/2006/relationships/image" Target="media/image220.png"/><Relationship Id="rId14" Type="http://schemas.openxmlformats.org/officeDocument/2006/relationships/image" Target="media/image320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610577</xdr:colOff>
      <xdr:row>16</xdr:row>
      <xdr:rowOff>85481</xdr:rowOff>
    </xdr:from>
    <xdr:to>
      <xdr:col>7</xdr:col>
      <xdr:colOff>1531838</xdr:colOff>
      <xdr:row>16</xdr:row>
      <xdr:rowOff>1770674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2100" y="28936315"/>
          <a:ext cx="921385" cy="168529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635001</xdr:colOff>
      <xdr:row>15</xdr:row>
      <xdr:rowOff>48847</xdr:rowOff>
    </xdr:from>
    <xdr:to>
      <xdr:col>7</xdr:col>
      <xdr:colOff>1616265</xdr:colOff>
      <xdr:row>15</xdr:row>
      <xdr:rowOff>1798907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46865" y="27070685"/>
          <a:ext cx="981075" cy="1750060"/>
        </a:xfrm>
        <a:prstGeom prst="rect">
          <a:avLst/>
        </a:prstGeom>
      </xdr:spPr>
    </xdr:pic>
    <xdr:clientData/>
  </xdr:twoCellAnchor>
  <xdr:twoCellAnchor editAs="oneCell">
    <xdr:from>
      <xdr:col>7</xdr:col>
      <xdr:colOff>439615</xdr:colOff>
      <xdr:row>17</xdr:row>
      <xdr:rowOff>85480</xdr:rowOff>
    </xdr:from>
    <xdr:to>
      <xdr:col>7</xdr:col>
      <xdr:colOff>1563077</xdr:colOff>
      <xdr:row>17</xdr:row>
      <xdr:rowOff>1742921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51285" y="30765115"/>
          <a:ext cx="1123315" cy="1657350"/>
        </a:xfrm>
        <a:prstGeom prst="rect">
          <a:avLst/>
        </a:prstGeom>
      </xdr:spPr>
    </xdr:pic>
    <xdr:clientData/>
  </xdr:twoCellAnchor>
  <xdr:twoCellAnchor editAs="oneCell">
    <xdr:from>
      <xdr:col>7</xdr:col>
      <xdr:colOff>561731</xdr:colOff>
      <xdr:row>18</xdr:row>
      <xdr:rowOff>73269</xdr:rowOff>
    </xdr:from>
    <xdr:to>
      <xdr:col>7</xdr:col>
      <xdr:colOff>1428750</xdr:colOff>
      <xdr:row>18</xdr:row>
      <xdr:rowOff>1811339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73205" y="32581850"/>
          <a:ext cx="867410" cy="1737995"/>
        </a:xfrm>
        <a:prstGeom prst="rect">
          <a:avLst/>
        </a:prstGeom>
      </xdr:spPr>
    </xdr:pic>
    <xdr:clientData/>
  </xdr:twoCellAnchor>
  <xdr:twoCellAnchor editAs="oneCell">
    <xdr:from>
      <xdr:col>7</xdr:col>
      <xdr:colOff>671635</xdr:colOff>
      <xdr:row>19</xdr:row>
      <xdr:rowOff>36634</xdr:rowOff>
    </xdr:from>
    <xdr:to>
      <xdr:col>7</xdr:col>
      <xdr:colOff>1526443</xdr:colOff>
      <xdr:row>19</xdr:row>
      <xdr:rowOff>1734267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83060" y="34373820"/>
          <a:ext cx="854710" cy="1697990"/>
        </a:xfrm>
        <a:prstGeom prst="rect">
          <a:avLst/>
        </a:prstGeom>
      </xdr:spPr>
    </xdr:pic>
    <xdr:clientData/>
  </xdr:twoCellAnchor>
  <xdr:twoCellAnchor editAs="oneCell">
    <xdr:from>
      <xdr:col>7</xdr:col>
      <xdr:colOff>627380</xdr:colOff>
      <xdr:row>8</xdr:row>
      <xdr:rowOff>371475</xdr:rowOff>
    </xdr:from>
    <xdr:to>
      <xdr:col>7</xdr:col>
      <xdr:colOff>1847850</xdr:colOff>
      <xdr:row>8</xdr:row>
      <xdr:rowOff>2964180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39245" y="9424035"/>
          <a:ext cx="1220470" cy="2592705"/>
        </a:xfrm>
        <a:prstGeom prst="rect">
          <a:avLst/>
        </a:prstGeom>
      </xdr:spPr>
    </xdr:pic>
    <xdr:clientData/>
  </xdr:twoCellAnchor>
  <xdr:twoCellAnchor editAs="oneCell">
    <xdr:from>
      <xdr:col>7</xdr:col>
      <xdr:colOff>645795</xdr:colOff>
      <xdr:row>7</xdr:row>
      <xdr:rowOff>338455</xdr:rowOff>
    </xdr:from>
    <xdr:to>
      <xdr:col>7</xdr:col>
      <xdr:colOff>1875790</xdr:colOff>
      <xdr:row>7</xdr:row>
      <xdr:rowOff>2869565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757660" y="6076315"/>
          <a:ext cx="1229995" cy="2531110"/>
        </a:xfrm>
        <a:prstGeom prst="rect">
          <a:avLst/>
        </a:prstGeom>
      </xdr:spPr>
    </xdr:pic>
    <xdr:clientData/>
  </xdr:twoCellAnchor>
  <xdr:twoCellAnchor editAs="oneCell">
    <xdr:from>
      <xdr:col>7</xdr:col>
      <xdr:colOff>659130</xdr:colOff>
      <xdr:row>6</xdr:row>
      <xdr:rowOff>285115</xdr:rowOff>
    </xdr:from>
    <xdr:to>
      <xdr:col>7</xdr:col>
      <xdr:colOff>1899285</xdr:colOff>
      <xdr:row>6</xdr:row>
      <xdr:rowOff>2757805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70995" y="2885440"/>
          <a:ext cx="1240155" cy="2472690"/>
        </a:xfrm>
        <a:prstGeom prst="rect">
          <a:avLst/>
        </a:prstGeom>
      </xdr:spPr>
    </xdr:pic>
    <xdr:clientData/>
  </xdr:twoCellAnchor>
  <xdr:twoCellAnchor editAs="oneCell">
    <xdr:from>
      <xdr:col>7</xdr:col>
      <xdr:colOff>545465</xdr:colOff>
      <xdr:row>20</xdr:row>
      <xdr:rowOff>399415</xdr:rowOff>
    </xdr:from>
    <xdr:to>
      <xdr:col>7</xdr:col>
      <xdr:colOff>2019935</xdr:colOff>
      <xdr:row>20</xdr:row>
      <xdr:rowOff>3060700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657330" y="36565840"/>
          <a:ext cx="1474470" cy="2661285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635000</xdr:colOff>
      <xdr:row>21</xdr:row>
      <xdr:rowOff>415925</xdr:rowOff>
    </xdr:from>
    <xdr:to>
      <xdr:col>7</xdr:col>
      <xdr:colOff>1750060</xdr:colOff>
      <xdr:row>21</xdr:row>
      <xdr:rowOff>2543175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46865" y="40278050"/>
          <a:ext cx="1115060" cy="2127250"/>
        </a:xfrm>
        <a:prstGeom prst="rect">
          <a:avLst/>
        </a:prstGeom>
      </xdr:spPr>
    </xdr:pic>
    <xdr:clientData/>
  </xdr:twoCellAnchor>
  <xdr:twoCellAnchor editAs="oneCell">
    <xdr:from>
      <xdr:col>7</xdr:col>
      <xdr:colOff>658495</xdr:colOff>
      <xdr:row>22</xdr:row>
      <xdr:rowOff>471805</xdr:rowOff>
    </xdr:from>
    <xdr:to>
      <xdr:col>7</xdr:col>
      <xdr:colOff>1833880</xdr:colOff>
      <xdr:row>22</xdr:row>
      <xdr:rowOff>2553335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770360" y="43433365"/>
          <a:ext cx="1175385" cy="2081530"/>
        </a:xfrm>
        <a:prstGeom prst="rect">
          <a:avLst/>
        </a:prstGeom>
      </xdr:spPr>
    </xdr:pic>
    <xdr:clientData/>
  </xdr:twoCellAnchor>
  <xdr:twoCellAnchor editAs="oneCell">
    <xdr:from>
      <xdr:col>7</xdr:col>
      <xdr:colOff>732155</xdr:colOff>
      <xdr:row>13</xdr:row>
      <xdr:rowOff>358775</xdr:rowOff>
    </xdr:from>
    <xdr:to>
      <xdr:col>7</xdr:col>
      <xdr:colOff>1776730</xdr:colOff>
      <xdr:row>13</xdr:row>
      <xdr:rowOff>2642235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44020" y="20332700"/>
          <a:ext cx="1044575" cy="2283460"/>
        </a:xfrm>
        <a:prstGeom prst="rect">
          <a:avLst/>
        </a:prstGeom>
      </xdr:spPr>
    </xdr:pic>
    <xdr:clientData/>
  </xdr:twoCellAnchor>
  <xdr:twoCellAnchor editAs="oneCell">
    <xdr:from>
      <xdr:col>7</xdr:col>
      <xdr:colOff>741680</xdr:colOff>
      <xdr:row>14</xdr:row>
      <xdr:rowOff>875665</xdr:rowOff>
    </xdr:from>
    <xdr:to>
      <xdr:col>7</xdr:col>
      <xdr:colOff>1780540</xdr:colOff>
      <xdr:row>14</xdr:row>
      <xdr:rowOff>3152140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53545" y="24036655"/>
          <a:ext cx="103886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10</xdr:row>
      <xdr:rowOff>130969</xdr:rowOff>
    </xdr:from>
    <xdr:to>
      <xdr:col>7</xdr:col>
      <xdr:colOff>1512356</xdr:colOff>
      <xdr:row>10</xdr:row>
      <xdr:rowOff>1782127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730990" y="14618335"/>
          <a:ext cx="892810" cy="1651000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595312</xdr:colOff>
      <xdr:row>11</xdr:row>
      <xdr:rowOff>59532</xdr:rowOff>
    </xdr:from>
    <xdr:to>
      <xdr:col>7</xdr:col>
      <xdr:colOff>1532047</xdr:colOff>
      <xdr:row>11</xdr:row>
      <xdr:rowOff>1694973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706860" y="16375380"/>
          <a:ext cx="936625" cy="1635760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595312</xdr:colOff>
      <xdr:row>12</xdr:row>
      <xdr:rowOff>107156</xdr:rowOff>
    </xdr:from>
    <xdr:to>
      <xdr:col>7</xdr:col>
      <xdr:colOff>1507807</xdr:colOff>
      <xdr:row>12</xdr:row>
      <xdr:rowOff>1725820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706860" y="18251805"/>
          <a:ext cx="912495" cy="1618615"/>
        </a:xfrm>
        <a:prstGeom prst="rect">
          <a:avLst/>
        </a:prstGeom>
      </xdr:spPr>
    </xdr:pic>
    <xdr:clientData/>
  </xdr:twoCellAnchor>
  <xdr:twoCellAnchor editAs="oneCell">
    <xdr:from>
      <xdr:col>7</xdr:col>
      <xdr:colOff>833755</xdr:colOff>
      <xdr:row>9</xdr:row>
      <xdr:rowOff>123190</xdr:rowOff>
    </xdr:from>
    <xdr:to>
      <xdr:col>7</xdr:col>
      <xdr:colOff>1760220</xdr:colOff>
      <xdr:row>9</xdr:row>
      <xdr:rowOff>1652905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945620" y="12781915"/>
          <a:ext cx="926465" cy="1529715"/>
        </a:xfrm>
        <a:prstGeom prst="rect">
          <a:avLst/>
        </a:prstGeom>
      </xdr:spPr>
    </xdr:pic>
    <xdr:clientData/>
  </xdr:twoCellAnchor>
  <xdr:twoCellAnchor editAs="oneCell">
    <xdr:from>
      <xdr:col>8</xdr:col>
      <xdr:colOff>179070</xdr:colOff>
      <xdr:row>22</xdr:row>
      <xdr:rowOff>81915</xdr:rowOff>
    </xdr:from>
    <xdr:to>
      <xdr:col>8</xdr:col>
      <xdr:colOff>2774950</xdr:colOff>
      <xdr:row>22</xdr:row>
      <xdr:rowOff>2961640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993495" y="43043475"/>
          <a:ext cx="259588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1011381</xdr:colOff>
      <xdr:row>6</xdr:row>
      <xdr:rowOff>27709</xdr:rowOff>
    </xdr:from>
    <xdr:to>
      <xdr:col>8</xdr:col>
      <xdr:colOff>3801857</xdr:colOff>
      <xdr:row>6</xdr:row>
      <xdr:rowOff>3018185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E09A896-81FE-C5A7-3C4F-4F6356418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896108" y="2576945"/>
          <a:ext cx="2790476" cy="29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928255</xdr:colOff>
      <xdr:row>7</xdr:row>
      <xdr:rowOff>96981</xdr:rowOff>
    </xdr:from>
    <xdr:to>
      <xdr:col>8</xdr:col>
      <xdr:colOff>3899684</xdr:colOff>
      <xdr:row>8</xdr:row>
      <xdr:rowOff>4793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5CDD890-C0D3-2DFF-BD2C-0839A52D3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812982" y="5777345"/>
          <a:ext cx="2971429" cy="3219048"/>
        </a:xfrm>
        <a:prstGeom prst="rect">
          <a:avLst/>
        </a:prstGeom>
      </xdr:spPr>
    </xdr:pic>
    <xdr:clientData/>
  </xdr:twoCellAnchor>
  <xdr:twoCellAnchor editAs="oneCell">
    <xdr:from>
      <xdr:col>8</xdr:col>
      <xdr:colOff>734290</xdr:colOff>
      <xdr:row>8</xdr:row>
      <xdr:rowOff>96982</xdr:rowOff>
    </xdr:from>
    <xdr:to>
      <xdr:col>8</xdr:col>
      <xdr:colOff>3877147</xdr:colOff>
      <xdr:row>8</xdr:row>
      <xdr:rowOff>3401744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F27E34E-3A4C-1B8A-EB22-B79E3F4B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619017" y="9088582"/>
          <a:ext cx="3142857" cy="33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872836</xdr:colOff>
      <xdr:row>8</xdr:row>
      <xdr:rowOff>3588327</xdr:rowOff>
    </xdr:from>
    <xdr:to>
      <xdr:col>8</xdr:col>
      <xdr:colOff>2996646</xdr:colOff>
      <xdr:row>10</xdr:row>
      <xdr:rowOff>119250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39A33B9-45C3-2A12-77D4-44B4A5359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757563" y="12579927"/>
          <a:ext cx="2123810" cy="19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706583</xdr:colOff>
      <xdr:row>10</xdr:row>
      <xdr:rowOff>235527</xdr:rowOff>
    </xdr:from>
    <xdr:to>
      <xdr:col>8</xdr:col>
      <xdr:colOff>2982773</xdr:colOff>
      <xdr:row>10</xdr:row>
      <xdr:rowOff>2245051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2AA17A5-305F-9BAE-1629-9EC12296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591310" y="14658109"/>
          <a:ext cx="2276190" cy="20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11</xdr:row>
      <xdr:rowOff>277091</xdr:rowOff>
    </xdr:from>
    <xdr:to>
      <xdr:col>8</xdr:col>
      <xdr:colOff>2676267</xdr:colOff>
      <xdr:row>11</xdr:row>
      <xdr:rowOff>2162805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A126E14-EC4F-3121-A8EE-1796B9345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494327" y="17041091"/>
          <a:ext cx="2066667" cy="18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1191491</xdr:colOff>
      <xdr:row>12</xdr:row>
      <xdr:rowOff>27709</xdr:rowOff>
    </xdr:from>
    <xdr:to>
      <xdr:col>8</xdr:col>
      <xdr:colOff>3105777</xdr:colOff>
      <xdr:row>13</xdr:row>
      <xdr:rowOff>122719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A8A3AEA-B2F2-8E10-E9FE-4E7A640C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076218" y="19285527"/>
          <a:ext cx="1914286" cy="19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13</xdr:row>
      <xdr:rowOff>166255</xdr:rowOff>
    </xdr:from>
    <xdr:to>
      <xdr:col>8</xdr:col>
      <xdr:colOff>3371505</xdr:colOff>
      <xdr:row>13</xdr:row>
      <xdr:rowOff>3004350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588232B-16DC-B01F-9DCB-C19E7CC6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494327" y="21252873"/>
          <a:ext cx="2761905" cy="28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14</xdr:row>
      <xdr:rowOff>152400</xdr:rowOff>
    </xdr:from>
    <xdr:to>
      <xdr:col>8</xdr:col>
      <xdr:colOff>3723905</xdr:colOff>
      <xdr:row>14</xdr:row>
      <xdr:rowOff>3676209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D02B554-3D03-1D28-51B7-E4D9BF9C5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646727" y="24425564"/>
          <a:ext cx="2961905" cy="35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997528</xdr:colOff>
      <xdr:row>14</xdr:row>
      <xdr:rowOff>3776015</xdr:rowOff>
    </xdr:from>
    <xdr:to>
      <xdr:col>8</xdr:col>
      <xdr:colOff>3287439</xdr:colOff>
      <xdr:row>15</xdr:row>
      <xdr:rowOff>2351366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ECDC51E-3118-5C0A-A88A-12AC27E2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882255" y="28049179"/>
          <a:ext cx="2289911" cy="2426914"/>
        </a:xfrm>
        <a:prstGeom prst="rect">
          <a:avLst/>
        </a:prstGeom>
      </xdr:spPr>
    </xdr:pic>
    <xdr:clientData/>
  </xdr:twoCellAnchor>
  <xdr:twoCellAnchor editAs="oneCell">
    <xdr:from>
      <xdr:col>8</xdr:col>
      <xdr:colOff>1136074</xdr:colOff>
      <xdr:row>16</xdr:row>
      <xdr:rowOff>374072</xdr:rowOff>
    </xdr:from>
    <xdr:to>
      <xdr:col>8</xdr:col>
      <xdr:colOff>3050360</xdr:colOff>
      <xdr:row>16</xdr:row>
      <xdr:rowOff>2440739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A9E514AB-FC56-02A2-88A2-5B8A80BBA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020801" y="30881781"/>
          <a:ext cx="1914286" cy="20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1219199</xdr:colOff>
      <xdr:row>17</xdr:row>
      <xdr:rowOff>110838</xdr:rowOff>
    </xdr:from>
    <xdr:to>
      <xdr:col>8</xdr:col>
      <xdr:colOff>3172691</xdr:colOff>
      <xdr:row>17</xdr:row>
      <xdr:rowOff>2123827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4AFC277-9037-187C-6297-336B440D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103926" y="33112365"/>
          <a:ext cx="1953492" cy="2012989"/>
        </a:xfrm>
        <a:prstGeom prst="rect">
          <a:avLst/>
        </a:prstGeom>
      </xdr:spPr>
    </xdr:pic>
    <xdr:clientData/>
  </xdr:twoCellAnchor>
  <xdr:twoCellAnchor editAs="oneCell">
    <xdr:from>
      <xdr:col>8</xdr:col>
      <xdr:colOff>1011382</xdr:colOff>
      <xdr:row>17</xdr:row>
      <xdr:rowOff>2286000</xdr:rowOff>
    </xdr:from>
    <xdr:to>
      <xdr:col>8</xdr:col>
      <xdr:colOff>3335191</xdr:colOff>
      <xdr:row>19</xdr:row>
      <xdr:rowOff>11020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F4D277B3-463A-7254-031E-B67D37BCE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896109" y="35287527"/>
          <a:ext cx="2323809" cy="18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19</xdr:row>
      <xdr:rowOff>235528</xdr:rowOff>
    </xdr:from>
    <xdr:to>
      <xdr:col>8</xdr:col>
      <xdr:colOff>2971505</xdr:colOff>
      <xdr:row>19</xdr:row>
      <xdr:rowOff>2502195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67A2829-606B-CB37-BAD0-3053CDE1C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494327" y="37407273"/>
          <a:ext cx="2361905" cy="2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762001</xdr:colOff>
      <xdr:row>20</xdr:row>
      <xdr:rowOff>169760</xdr:rowOff>
    </xdr:from>
    <xdr:to>
      <xdr:col>8</xdr:col>
      <xdr:colOff>3789595</xdr:colOff>
      <xdr:row>20</xdr:row>
      <xdr:rowOff>3587774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A9A3DF6-A65A-DF5A-A5AF-267F39E59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646728" y="39973869"/>
          <a:ext cx="3027594" cy="3418014"/>
        </a:xfrm>
        <a:prstGeom prst="rect">
          <a:avLst/>
        </a:prstGeom>
      </xdr:spPr>
    </xdr:pic>
    <xdr:clientData/>
  </xdr:twoCellAnchor>
  <xdr:twoCellAnchor editAs="oneCell">
    <xdr:from>
      <xdr:col>8</xdr:col>
      <xdr:colOff>934364</xdr:colOff>
      <xdr:row>21</xdr:row>
      <xdr:rowOff>69272</xdr:rowOff>
    </xdr:from>
    <xdr:to>
      <xdr:col>8</xdr:col>
      <xdr:colOff>3533390</xdr:colOff>
      <xdr:row>21</xdr:row>
      <xdr:rowOff>2861415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11C404A-A36B-FA03-135F-486907D1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819091" y="43572545"/>
          <a:ext cx="2599026" cy="279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zoomScale="55" zoomScaleNormal="55" workbookViewId="0">
      <selection activeCell="A13" sqref="A13:XFD13"/>
    </sheetView>
  </sheetViews>
  <sheetFormatPr defaultColWidth="9.28515625" defaultRowHeight="15.6" x14ac:dyDescent="0.2"/>
  <cols>
    <col min="1" max="2" width="29.140625" style="2" customWidth="1"/>
    <col min="3" max="3" width="50.85546875" style="2" customWidth="1"/>
    <col min="4" max="4" width="27" style="2" customWidth="1"/>
    <col min="5" max="5" width="20.28515625" style="3" customWidth="1"/>
    <col min="6" max="6" width="22.7109375" style="2" customWidth="1"/>
    <col min="7" max="7" width="15.28515625" style="2" customWidth="1"/>
    <col min="8" max="8" width="47.28515625" style="2" customWidth="1"/>
    <col min="9" max="9" width="82.7109375" style="2" customWidth="1"/>
    <col min="10" max="10" width="34.5703125" style="2" customWidth="1"/>
    <col min="11" max="11" width="24" style="2" customWidth="1"/>
    <col min="12" max="16384" width="9.28515625" style="2"/>
  </cols>
  <sheetData>
    <row r="1" spans="1:11" x14ac:dyDescent="0.2">
      <c r="B1" s="11" t="s">
        <v>0</v>
      </c>
      <c r="C1" s="11"/>
      <c r="D1" s="11"/>
      <c r="E1" s="11"/>
      <c r="F1" s="11"/>
      <c r="G1" s="11"/>
    </row>
    <row r="2" spans="1:11" x14ac:dyDescent="0.2">
      <c r="A2" s="2" t="s">
        <v>1</v>
      </c>
      <c r="B2" s="2">
        <v>2267</v>
      </c>
    </row>
    <row r="3" spans="1:11" x14ac:dyDescent="0.2">
      <c r="A3" s="2" t="s">
        <v>2</v>
      </c>
      <c r="B3" s="2" t="s">
        <v>3</v>
      </c>
    </row>
    <row r="4" spans="1:11" x14ac:dyDescent="0.2">
      <c r="A4" s="2" t="s">
        <v>4</v>
      </c>
      <c r="B4" s="2" t="s">
        <v>5</v>
      </c>
    </row>
    <row r="6" spans="1:11" s="1" customFormat="1" ht="124.8" x14ac:dyDescent="0.2">
      <c r="A6" s="4" t="s">
        <v>6</v>
      </c>
      <c r="B6" s="5" t="s">
        <v>7</v>
      </c>
      <c r="C6" s="5" t="s">
        <v>8</v>
      </c>
      <c r="D6" s="5" t="s">
        <v>9</v>
      </c>
      <c r="E6" s="6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</row>
    <row r="7" spans="1:11" s="15" customFormat="1" ht="247.05" customHeight="1" x14ac:dyDescent="0.2">
      <c r="A7" s="12" t="s">
        <v>17</v>
      </c>
      <c r="B7" s="13">
        <v>506060</v>
      </c>
      <c r="C7" s="13" t="s">
        <v>18</v>
      </c>
      <c r="D7" s="13" t="s">
        <v>19</v>
      </c>
      <c r="E7" s="13" t="s">
        <v>20</v>
      </c>
      <c r="F7" s="13" t="s">
        <v>21</v>
      </c>
      <c r="G7" s="13">
        <v>480</v>
      </c>
      <c r="H7" s="14"/>
      <c r="I7" s="14" t="str">
        <f>_xlfn.DISPIMG("ID_47CC48691DC94BA0809BD238BFB3A665",1)</f>
        <v>=DISPIMG("ID_47CC48691DC94BA0809BD238BFB3A665",1)</v>
      </c>
      <c r="J7" s="14" t="s">
        <v>22</v>
      </c>
      <c r="K7" s="14" t="s">
        <v>23</v>
      </c>
    </row>
    <row r="8" spans="1:11" s="15" customFormat="1" ht="261" customHeight="1" x14ac:dyDescent="0.2">
      <c r="A8" s="12" t="s">
        <v>24</v>
      </c>
      <c r="B8" s="13">
        <v>506059</v>
      </c>
      <c r="C8" s="13" t="s">
        <v>18</v>
      </c>
      <c r="D8" s="13" t="s">
        <v>25</v>
      </c>
      <c r="E8" s="13" t="s">
        <v>20</v>
      </c>
      <c r="F8" s="13" t="s">
        <v>26</v>
      </c>
      <c r="G8" s="13">
        <v>480</v>
      </c>
      <c r="H8" s="14"/>
      <c r="I8" s="14" t="str">
        <f>_xlfn.DISPIMG("ID_CBC24ED3E2EB41DFB6614774B59EF33D",1)</f>
        <v>=DISPIMG("ID_CBC24ED3E2EB41DFB6614774B59EF33D",1)</v>
      </c>
      <c r="J8" s="14" t="s">
        <v>22</v>
      </c>
      <c r="K8" s="14" t="s">
        <v>23</v>
      </c>
    </row>
    <row r="9" spans="1:11" s="15" customFormat="1" ht="283.95" customHeight="1" x14ac:dyDescent="0.2">
      <c r="A9" s="12" t="s">
        <v>27</v>
      </c>
      <c r="B9" s="13">
        <v>506058</v>
      </c>
      <c r="C9" s="13" t="s">
        <v>18</v>
      </c>
      <c r="D9" s="13" t="s">
        <v>28</v>
      </c>
      <c r="E9" s="13" t="s">
        <v>20</v>
      </c>
      <c r="F9" s="13" t="s">
        <v>29</v>
      </c>
      <c r="G9" s="13">
        <v>480</v>
      </c>
      <c r="H9" s="14"/>
      <c r="I9" s="14" t="str">
        <f>_xlfn.DISPIMG("ID_4ADE539B9AE04BE2BE92250971206FCB",1)</f>
        <v>=DISPIMG("ID_4ADE539B9AE04BE2BE92250971206FCB",1)</v>
      </c>
      <c r="J9" s="14" t="s">
        <v>22</v>
      </c>
      <c r="K9" s="14" t="s">
        <v>23</v>
      </c>
    </row>
    <row r="10" spans="1:11" s="15" customFormat="1" ht="144" customHeight="1" x14ac:dyDescent="0.2">
      <c r="A10" s="12" t="s">
        <v>30</v>
      </c>
      <c r="B10" s="13">
        <v>506069</v>
      </c>
      <c r="C10" s="13" t="s">
        <v>31</v>
      </c>
      <c r="D10" s="13" t="s">
        <v>32</v>
      </c>
      <c r="E10" s="13" t="s">
        <v>20</v>
      </c>
      <c r="F10" s="13" t="s">
        <v>33</v>
      </c>
      <c r="G10" s="13">
        <v>480</v>
      </c>
      <c r="H10" s="14"/>
      <c r="I10" s="14" t="str">
        <f>_xlfn.DISPIMG("ID_25A7ED1DF4AF4B76ABF472992FAFA435",1)</f>
        <v>=DISPIMG("ID_25A7ED1DF4AF4B76ABF472992FAFA435",1)</v>
      </c>
      <c r="J10" s="13" t="s">
        <v>22</v>
      </c>
      <c r="K10" s="13" t="s">
        <v>23</v>
      </c>
    </row>
    <row r="11" spans="1:11" s="15" customFormat="1" ht="184.2" customHeight="1" x14ac:dyDescent="0.2">
      <c r="A11" s="12" t="s">
        <v>34</v>
      </c>
      <c r="B11" s="13">
        <v>506068</v>
      </c>
      <c r="C11" s="13" t="s">
        <v>31</v>
      </c>
      <c r="D11" s="13" t="s">
        <v>35</v>
      </c>
      <c r="E11" s="13" t="s">
        <v>20</v>
      </c>
      <c r="F11" s="13" t="s">
        <v>36</v>
      </c>
      <c r="G11" s="13">
        <v>480</v>
      </c>
      <c r="H11" s="14"/>
      <c r="I11" s="14" t="str">
        <f>_xlfn.DISPIMG("ID_E7C19D1182C74B5EA76C7F43D03A9E33",1)</f>
        <v>=DISPIMG("ID_E7C19D1182C74B5EA76C7F43D03A9E33",1)</v>
      </c>
      <c r="J11" s="13" t="s">
        <v>22</v>
      </c>
      <c r="K11" s="13" t="s">
        <v>23</v>
      </c>
    </row>
    <row r="12" spans="1:11" s="15" customFormat="1" ht="196.2" customHeight="1" x14ac:dyDescent="0.2">
      <c r="A12" s="12" t="s">
        <v>37</v>
      </c>
      <c r="B12" s="13">
        <v>506067</v>
      </c>
      <c r="C12" s="13" t="s">
        <v>31</v>
      </c>
      <c r="D12" s="13" t="s">
        <v>38</v>
      </c>
      <c r="E12" s="13" t="s">
        <v>20</v>
      </c>
      <c r="F12" s="13" t="s">
        <v>39</v>
      </c>
      <c r="G12" s="13">
        <v>480</v>
      </c>
      <c r="H12" s="14"/>
      <c r="I12" s="14" t="str">
        <f>_xlfn.DISPIMG("ID_7C2A5E1134EB4866B0E842249A503B6B",1)</f>
        <v>=DISPIMG("ID_7C2A5E1134EB4866B0E842249A503B6B",1)</v>
      </c>
      <c r="J12" s="13" t="s">
        <v>22</v>
      </c>
      <c r="K12" s="13" t="s">
        <v>23</v>
      </c>
    </row>
    <row r="13" spans="1:11" s="15" customFormat="1" ht="144" customHeight="1" x14ac:dyDescent="0.2">
      <c r="A13" s="12" t="s">
        <v>40</v>
      </c>
      <c r="B13" s="13">
        <v>506066</v>
      </c>
      <c r="C13" s="13" t="s">
        <v>31</v>
      </c>
      <c r="D13" s="13" t="s">
        <v>41</v>
      </c>
      <c r="E13" s="13" t="s">
        <v>20</v>
      </c>
      <c r="F13" s="13" t="s">
        <v>42</v>
      </c>
      <c r="G13" s="13">
        <v>480</v>
      </c>
      <c r="H13" s="14"/>
      <c r="I13" s="14" t="str">
        <f>_xlfn.DISPIMG("ID_1932CB4104834246AC680804A585084A",1)</f>
        <v>=DISPIMG("ID_1932CB4104834246AC680804A585084A",1)</v>
      </c>
      <c r="J13" s="13" t="s">
        <v>22</v>
      </c>
      <c r="K13" s="13" t="s">
        <v>23</v>
      </c>
    </row>
    <row r="14" spans="1:11" ht="250.95" customHeight="1" x14ac:dyDescent="0.2">
      <c r="A14" s="7" t="s">
        <v>43</v>
      </c>
      <c r="B14" s="5">
        <v>506054</v>
      </c>
      <c r="C14" s="5" t="s">
        <v>44</v>
      </c>
      <c r="D14" s="5" t="s">
        <v>45</v>
      </c>
      <c r="E14" s="5" t="s">
        <v>20</v>
      </c>
      <c r="F14" s="5" t="s">
        <v>46</v>
      </c>
      <c r="G14" s="5">
        <v>480</v>
      </c>
      <c r="H14" s="8"/>
      <c r="I14" s="8" t="str">
        <f>_xlfn.DISPIMG("ID_31A2B53B8B1C45EEAB287CA5B2D0B966",1)</f>
        <v>=DISPIMG("ID_31A2B53B8B1C45EEAB287CA5B2D0B966",1)</v>
      </c>
      <c r="J14" s="8" t="s">
        <v>22</v>
      </c>
      <c r="K14" s="8" t="s">
        <v>47</v>
      </c>
    </row>
    <row r="15" spans="1:11" ht="304.05" customHeight="1" x14ac:dyDescent="0.2">
      <c r="A15" s="7" t="s">
        <v>48</v>
      </c>
      <c r="B15" s="5">
        <v>506053</v>
      </c>
      <c r="C15" s="5" t="s">
        <v>44</v>
      </c>
      <c r="D15" s="5" t="s">
        <v>49</v>
      </c>
      <c r="E15" s="5" t="s">
        <v>20</v>
      </c>
      <c r="F15" s="5" t="s">
        <v>50</v>
      </c>
      <c r="G15" s="5">
        <v>480</v>
      </c>
      <c r="H15" s="8"/>
      <c r="I15" s="8" t="str">
        <f>_xlfn.DISPIMG("ID_00631A7F87A54113827398C6E7440527",1)</f>
        <v>=DISPIMG("ID_00631A7F87A54113827398C6E7440527",1)</v>
      </c>
      <c r="J15" s="8" t="s">
        <v>22</v>
      </c>
      <c r="K15" s="8" t="s">
        <v>47</v>
      </c>
    </row>
    <row r="16" spans="1:11" ht="187.8" customHeight="1" x14ac:dyDescent="0.2">
      <c r="A16" s="7" t="s">
        <v>51</v>
      </c>
      <c r="B16" s="5">
        <v>506065</v>
      </c>
      <c r="C16" s="5" t="s">
        <v>52</v>
      </c>
      <c r="D16" s="5" t="s">
        <v>53</v>
      </c>
      <c r="E16" s="5" t="s">
        <v>20</v>
      </c>
      <c r="F16" s="5" t="s">
        <v>54</v>
      </c>
      <c r="G16" s="5">
        <v>480</v>
      </c>
      <c r="H16" s="8"/>
      <c r="I16" s="8" t="str">
        <f>_xlfn.DISPIMG("ID_02E23A41C154428BAFF9A267738DFC2E",1)</f>
        <v>=DISPIMG("ID_02E23A41C154428BAFF9A267738DFC2E",1)</v>
      </c>
      <c r="J16" s="5" t="s">
        <v>22</v>
      </c>
      <c r="K16" s="5" t="s">
        <v>47</v>
      </c>
    </row>
    <row r="17" spans="1:11" ht="196.2" customHeight="1" x14ac:dyDescent="0.2">
      <c r="A17" s="7" t="s">
        <v>55</v>
      </c>
      <c r="B17" s="5">
        <v>506064</v>
      </c>
      <c r="C17" s="5" t="s">
        <v>56</v>
      </c>
      <c r="D17" s="5" t="s">
        <v>57</v>
      </c>
      <c r="E17" s="5" t="s">
        <v>20</v>
      </c>
      <c r="F17" s="5" t="s">
        <v>54</v>
      </c>
      <c r="G17" s="5">
        <v>480</v>
      </c>
      <c r="H17" s="8"/>
      <c r="I17" s="8" t="str">
        <f>_xlfn.DISPIMG("ID_017C77D4D8904AFC9429F242965196BA",1)</f>
        <v>=DISPIMG("ID_017C77D4D8904AFC9429F242965196BA",1)</v>
      </c>
      <c r="J17" s="5" t="s">
        <v>22</v>
      </c>
      <c r="K17" s="5" t="s">
        <v>47</v>
      </c>
    </row>
    <row r="18" spans="1:11" ht="184.2" customHeight="1" x14ac:dyDescent="0.2">
      <c r="A18" s="7" t="s">
        <v>58</v>
      </c>
      <c r="B18" s="5">
        <v>506063</v>
      </c>
      <c r="C18" s="5" t="s">
        <v>59</v>
      </c>
      <c r="D18" s="5" t="s">
        <v>60</v>
      </c>
      <c r="E18" s="5" t="s">
        <v>20</v>
      </c>
      <c r="F18" s="5" t="s">
        <v>54</v>
      </c>
      <c r="G18" s="5">
        <v>480</v>
      </c>
      <c r="H18" s="8"/>
      <c r="I18" s="8" t="str">
        <f>_xlfn.DISPIMG("ID_2F23D9FBC5EE4C0590686E6F0B97B0FD",1)</f>
        <v>=DISPIMG("ID_2F23D9FBC5EE4C0590686E6F0B97B0FD",1)</v>
      </c>
      <c r="J18" s="5" t="s">
        <v>22</v>
      </c>
      <c r="K18" s="5" t="s">
        <v>47</v>
      </c>
    </row>
    <row r="19" spans="1:11" ht="144" customHeight="1" x14ac:dyDescent="0.2">
      <c r="A19" s="7" t="s">
        <v>61</v>
      </c>
      <c r="B19" s="5">
        <v>506062</v>
      </c>
      <c r="C19" s="5" t="s">
        <v>62</v>
      </c>
      <c r="D19" s="5" t="s">
        <v>63</v>
      </c>
      <c r="E19" s="5" t="s">
        <v>20</v>
      </c>
      <c r="F19" s="5" t="s">
        <v>33</v>
      </c>
      <c r="G19" s="5">
        <v>480</v>
      </c>
      <c r="H19" s="8"/>
      <c r="I19" s="8" t="str">
        <f>_xlfn.DISPIMG("ID_40ACFC3D67DA4BE7956A0A02F348C70B",1)</f>
        <v>=DISPIMG("ID_40ACFC3D67DA4BE7956A0A02F348C70B",1)</v>
      </c>
      <c r="J19" s="5" t="s">
        <v>22</v>
      </c>
      <c r="K19" s="5" t="s">
        <v>47</v>
      </c>
    </row>
    <row r="20" spans="1:11" ht="207" customHeight="1" x14ac:dyDescent="0.2">
      <c r="A20" s="7" t="s">
        <v>64</v>
      </c>
      <c r="B20" s="5">
        <v>506061</v>
      </c>
      <c r="C20" s="5" t="s">
        <v>62</v>
      </c>
      <c r="D20" s="5" t="s">
        <v>65</v>
      </c>
      <c r="E20" s="5" t="s">
        <v>20</v>
      </c>
      <c r="F20" s="5" t="s">
        <v>66</v>
      </c>
      <c r="G20" s="5">
        <v>480</v>
      </c>
      <c r="H20" s="8"/>
      <c r="I20" s="8" t="str">
        <f>_xlfn.DISPIMG("ID_F5268608CA9C4BB9A1FF8921CE041C11",1)</f>
        <v>=DISPIMG("ID_F5268608CA9C4BB9A1FF8921CE041C11",1)</v>
      </c>
      <c r="J20" s="5" t="s">
        <v>22</v>
      </c>
      <c r="K20" s="5" t="s">
        <v>47</v>
      </c>
    </row>
    <row r="21" spans="1:11" ht="291" customHeight="1" x14ac:dyDescent="0.2">
      <c r="A21" s="7" t="s">
        <v>67</v>
      </c>
      <c r="B21" s="5">
        <v>506057</v>
      </c>
      <c r="C21" s="5" t="s">
        <v>18</v>
      </c>
      <c r="D21" s="5" t="s">
        <v>68</v>
      </c>
      <c r="E21" s="5" t="s">
        <v>20</v>
      </c>
      <c r="F21" s="5" t="s">
        <v>69</v>
      </c>
      <c r="G21" s="5">
        <v>480</v>
      </c>
      <c r="H21" s="8"/>
      <c r="I21" s="8" t="str">
        <f>_xlfn.DISPIMG("ID_B5DC45B6552D432F95FF4B6DD7754083",1)</f>
        <v>=DISPIMG("ID_B5DC45B6552D432F95FF4B6DD7754083",1)</v>
      </c>
      <c r="J21" s="8" t="s">
        <v>22</v>
      </c>
      <c r="K21" s="8" t="s">
        <v>70</v>
      </c>
    </row>
    <row r="22" spans="1:11" ht="244.05" customHeight="1" x14ac:dyDescent="0.2">
      <c r="A22" s="7" t="s">
        <v>71</v>
      </c>
      <c r="B22" s="5">
        <v>506056</v>
      </c>
      <c r="C22" s="5" t="s">
        <v>18</v>
      </c>
      <c r="D22" s="5" t="s">
        <v>72</v>
      </c>
      <c r="E22" s="5" t="s">
        <v>20</v>
      </c>
      <c r="F22" s="5" t="s">
        <v>73</v>
      </c>
      <c r="G22" s="5">
        <v>480</v>
      </c>
      <c r="H22" s="8"/>
      <c r="I22" s="8" t="str">
        <f>_xlfn.DISPIMG("ID_1737E2B9B5C842939F954CD087EB22CC",1)</f>
        <v>=DISPIMG("ID_1737E2B9B5C842939F954CD087EB22CC",1)</v>
      </c>
      <c r="J22" s="8" t="s">
        <v>22</v>
      </c>
      <c r="K22" s="8" t="s">
        <v>70</v>
      </c>
    </row>
    <row r="23" spans="1:11" ht="241.95" customHeight="1" x14ac:dyDescent="0.2">
      <c r="A23" s="7" t="s">
        <v>74</v>
      </c>
      <c r="B23" s="5">
        <v>506055</v>
      </c>
      <c r="C23" s="5" t="s">
        <v>18</v>
      </c>
      <c r="D23" s="5" t="s">
        <v>75</v>
      </c>
      <c r="E23" s="5" t="s">
        <v>20</v>
      </c>
      <c r="F23" s="5" t="s">
        <v>29</v>
      </c>
      <c r="G23" s="5">
        <v>480</v>
      </c>
      <c r="H23" s="8"/>
      <c r="I23" s="8"/>
      <c r="J23" s="8" t="s">
        <v>22</v>
      </c>
      <c r="K23" s="8" t="s">
        <v>70</v>
      </c>
    </row>
    <row r="24" spans="1:11" ht="144" customHeight="1" x14ac:dyDescent="0.2">
      <c r="A24" s="9"/>
      <c r="B24" s="9"/>
      <c r="D24" s="1"/>
      <c r="G24" s="10"/>
    </row>
    <row r="25" spans="1:11" ht="144" customHeight="1" x14ac:dyDescent="0.2">
      <c r="A25" s="9"/>
      <c r="B25" s="9"/>
      <c r="D25" s="1"/>
      <c r="G25" s="10"/>
    </row>
    <row r="26" spans="1:11" ht="144" customHeight="1" x14ac:dyDescent="0.2">
      <c r="A26" s="9"/>
      <c r="B26" s="9"/>
      <c r="D26" s="1"/>
      <c r="G26" s="10"/>
    </row>
    <row r="27" spans="1:11" ht="144" customHeight="1" x14ac:dyDescent="0.2">
      <c r="A27" s="9"/>
      <c r="B27" s="9"/>
      <c r="D27" s="1"/>
      <c r="G27" s="10"/>
    </row>
    <row r="28" spans="1:11" ht="144" customHeight="1" x14ac:dyDescent="0.2">
      <c r="A28" s="9"/>
      <c r="B28" s="9"/>
      <c r="D28" s="1"/>
      <c r="G28" s="10"/>
    </row>
    <row r="29" spans="1:11" ht="144" customHeight="1" x14ac:dyDescent="0.2">
      <c r="A29" s="9"/>
      <c r="B29" s="9"/>
      <c r="D29" s="1"/>
      <c r="G29" s="10"/>
    </row>
    <row r="30" spans="1:11" ht="144" customHeight="1" x14ac:dyDescent="0.2">
      <c r="A30" s="9"/>
      <c r="B30" s="9"/>
      <c r="D30" s="1"/>
      <c r="G30" s="10"/>
    </row>
    <row r="31" spans="1:11" ht="144" customHeight="1" x14ac:dyDescent="0.2">
      <c r="A31" s="9"/>
      <c r="B31" s="9"/>
      <c r="D31" s="1"/>
      <c r="G31" s="10"/>
    </row>
    <row r="32" spans="1:11" ht="144" customHeight="1" x14ac:dyDescent="0.2">
      <c r="A32" s="9"/>
      <c r="B32" s="9"/>
      <c r="D32" s="1"/>
      <c r="G32" s="10"/>
    </row>
    <row r="33" spans="1:7" ht="144" customHeight="1" x14ac:dyDescent="0.2">
      <c r="A33" s="9"/>
      <c r="B33" s="9"/>
      <c r="D33" s="1"/>
      <c r="G33" s="10"/>
    </row>
    <row r="34" spans="1:7" ht="144" customHeight="1" x14ac:dyDescent="0.2">
      <c r="A34" s="9"/>
      <c r="B34" s="9"/>
      <c r="D34" s="1"/>
      <c r="G34" s="10"/>
    </row>
    <row r="35" spans="1:7" ht="144" customHeight="1" x14ac:dyDescent="0.2">
      <c r="A35" s="9"/>
      <c r="B35" s="9"/>
      <c r="D35" s="1"/>
      <c r="G35" s="10"/>
    </row>
    <row r="36" spans="1:7" ht="144" customHeight="1" x14ac:dyDescent="0.2">
      <c r="A36" s="9"/>
      <c r="B36" s="9"/>
      <c r="D36" s="1"/>
      <c r="G36" s="10"/>
    </row>
    <row r="37" spans="1:7" ht="144" customHeight="1" x14ac:dyDescent="0.2">
      <c r="A37" s="9"/>
      <c r="B37" s="9"/>
      <c r="D37" s="1"/>
      <c r="G37" s="10"/>
    </row>
    <row r="38" spans="1:7" ht="144" customHeight="1" x14ac:dyDescent="0.2">
      <c r="A38" s="9"/>
      <c r="B38" s="9"/>
      <c r="D38" s="1"/>
      <c r="G38" s="10"/>
    </row>
    <row r="39" spans="1:7" ht="144" customHeight="1" x14ac:dyDescent="0.2">
      <c r="A39" s="9"/>
      <c r="B39" s="9"/>
      <c r="D39" s="1"/>
      <c r="G39" s="10"/>
    </row>
    <row r="40" spans="1:7" ht="144" customHeight="1" x14ac:dyDescent="0.2">
      <c r="A40" s="9"/>
      <c r="B40" s="9"/>
      <c r="D40" s="1"/>
      <c r="G40" s="10"/>
    </row>
    <row r="41" spans="1:7" ht="144" customHeight="1" x14ac:dyDescent="0.2">
      <c r="A41" s="9"/>
      <c r="B41" s="9"/>
      <c r="D41" s="1"/>
      <c r="G41" s="10"/>
    </row>
    <row r="42" spans="1:7" ht="144" customHeight="1" x14ac:dyDescent="0.2">
      <c r="A42" s="9"/>
      <c r="B42" s="9"/>
      <c r="D42" s="1"/>
      <c r="G42" s="10"/>
    </row>
    <row r="43" spans="1:7" ht="144" customHeight="1" x14ac:dyDescent="0.2">
      <c r="A43" s="9"/>
      <c r="B43" s="9"/>
      <c r="D43" s="1"/>
      <c r="G43" s="10"/>
    </row>
    <row r="44" spans="1:7" ht="144" customHeight="1" x14ac:dyDescent="0.2">
      <c r="A44" s="9"/>
      <c r="B44" s="9"/>
      <c r="D44" s="1"/>
      <c r="G44" s="10"/>
    </row>
    <row r="45" spans="1:7" ht="144" customHeight="1" x14ac:dyDescent="0.2">
      <c r="A45" s="9"/>
      <c r="B45" s="9"/>
      <c r="D45" s="1"/>
      <c r="G45" s="10"/>
    </row>
    <row r="46" spans="1:7" ht="144" customHeight="1" x14ac:dyDescent="0.2">
      <c r="A46" s="9"/>
      <c r="B46" s="9"/>
      <c r="D46" s="1"/>
      <c r="G46" s="10"/>
    </row>
    <row r="47" spans="1:7" ht="144" customHeight="1" x14ac:dyDescent="0.2">
      <c r="A47" s="9"/>
      <c r="B47" s="9"/>
      <c r="D47" s="1"/>
      <c r="G47" s="10"/>
    </row>
    <row r="48" spans="1:7" ht="144" customHeight="1" x14ac:dyDescent="0.2">
      <c r="A48" s="9"/>
      <c r="B48" s="9"/>
      <c r="D48" s="1"/>
      <c r="G48" s="10"/>
    </row>
    <row r="49" spans="1:7" ht="144" customHeight="1" x14ac:dyDescent="0.2">
      <c r="A49" s="9"/>
      <c r="B49" s="9"/>
      <c r="D49" s="1"/>
      <c r="G49" s="10"/>
    </row>
    <row r="50" spans="1:7" ht="144" customHeight="1" x14ac:dyDescent="0.2">
      <c r="A50" s="9"/>
      <c r="B50" s="9"/>
      <c r="D50" s="1"/>
      <c r="G50" s="10"/>
    </row>
    <row r="51" spans="1:7" ht="144" customHeight="1" x14ac:dyDescent="0.2">
      <c r="A51" s="9"/>
      <c r="B51" s="9"/>
      <c r="D51" s="1"/>
      <c r="G51" s="10"/>
    </row>
    <row r="52" spans="1:7" ht="144" customHeight="1" x14ac:dyDescent="0.2">
      <c r="A52" s="9"/>
      <c r="B52" s="9"/>
      <c r="D52" s="1"/>
      <c r="G52" s="10"/>
    </row>
    <row r="53" spans="1:7" ht="144" customHeight="1" x14ac:dyDescent="0.2">
      <c r="A53" s="9"/>
      <c r="B53" s="9"/>
      <c r="D53" s="1"/>
      <c r="G53" s="10"/>
    </row>
    <row r="54" spans="1:7" ht="144" customHeight="1" x14ac:dyDescent="0.2">
      <c r="A54" s="9"/>
      <c r="B54" s="9"/>
      <c r="D54" s="1"/>
      <c r="G54" s="10"/>
    </row>
    <row r="55" spans="1:7" ht="144" customHeight="1" x14ac:dyDescent="0.2">
      <c r="A55" s="9"/>
      <c r="B55" s="9"/>
      <c r="D55" s="1"/>
      <c r="G55" s="10"/>
    </row>
    <row r="56" spans="1:7" ht="144" customHeight="1" x14ac:dyDescent="0.2">
      <c r="A56" s="9"/>
      <c r="B56" s="9"/>
      <c r="D56" s="1"/>
      <c r="G56" s="10"/>
    </row>
    <row r="57" spans="1:7" ht="144" customHeight="1" x14ac:dyDescent="0.2">
      <c r="A57" s="9"/>
      <c r="B57" s="9"/>
      <c r="D57" s="1"/>
      <c r="G57" s="10"/>
    </row>
    <row r="58" spans="1:7" ht="144" customHeight="1" x14ac:dyDescent="0.2">
      <c r="A58" s="9"/>
      <c r="B58" s="9"/>
      <c r="D58" s="1"/>
      <c r="G58" s="10"/>
    </row>
    <row r="59" spans="1:7" ht="144" customHeight="1" x14ac:dyDescent="0.2">
      <c r="A59" s="9"/>
      <c r="B59" s="9"/>
      <c r="D59" s="1"/>
      <c r="G59" s="10"/>
    </row>
    <row r="60" spans="1:7" ht="144" customHeight="1" x14ac:dyDescent="0.2">
      <c r="A60" s="9"/>
      <c r="B60" s="9"/>
      <c r="D60" s="1"/>
      <c r="G60" s="10"/>
    </row>
    <row r="61" spans="1:7" ht="144" customHeight="1" x14ac:dyDescent="0.2">
      <c r="A61" s="9"/>
      <c r="B61" s="9"/>
      <c r="D61" s="1"/>
      <c r="G61" s="10"/>
    </row>
    <row r="62" spans="1:7" ht="144" customHeight="1" x14ac:dyDescent="0.2">
      <c r="A62" s="9"/>
      <c r="B62" s="9"/>
      <c r="D62" s="1"/>
      <c r="G62" s="10"/>
    </row>
    <row r="63" spans="1:7" ht="144" customHeight="1" x14ac:dyDescent="0.2">
      <c r="A63" s="9"/>
      <c r="B63" s="9"/>
      <c r="D63" s="1"/>
      <c r="G63" s="10"/>
    </row>
    <row r="64" spans="1:7" ht="144" customHeight="1" x14ac:dyDescent="0.2">
      <c r="A64" s="9"/>
      <c r="B64" s="9"/>
      <c r="D64" s="1"/>
      <c r="G64" s="10"/>
    </row>
    <row r="65" spans="1:7" ht="144" customHeight="1" x14ac:dyDescent="0.2">
      <c r="A65" s="9"/>
      <c r="B65" s="9"/>
      <c r="D65" s="1"/>
      <c r="G65" s="10"/>
    </row>
    <row r="66" spans="1:7" ht="144" customHeight="1" x14ac:dyDescent="0.2">
      <c r="A66" s="9"/>
      <c r="B66" s="9"/>
      <c r="D66" s="1"/>
      <c r="G66" s="10"/>
    </row>
    <row r="67" spans="1:7" ht="144" customHeight="1" x14ac:dyDescent="0.2">
      <c r="A67" s="9"/>
      <c r="B67" s="9"/>
      <c r="D67" s="1"/>
      <c r="G67" s="10"/>
    </row>
    <row r="68" spans="1:7" ht="144" customHeight="1" x14ac:dyDescent="0.2">
      <c r="A68" s="9"/>
      <c r="B68" s="9"/>
      <c r="D68" s="1"/>
      <c r="G68" s="10"/>
    </row>
    <row r="69" spans="1:7" ht="144" customHeight="1" x14ac:dyDescent="0.2">
      <c r="A69" s="9"/>
      <c r="B69" s="9"/>
      <c r="D69" s="1"/>
      <c r="G69" s="10"/>
    </row>
    <row r="70" spans="1:7" ht="144" customHeight="1" x14ac:dyDescent="0.2">
      <c r="A70" s="9"/>
      <c r="B70" s="9"/>
      <c r="D70" s="1"/>
      <c r="G70" s="10"/>
    </row>
    <row r="71" spans="1:7" ht="144" customHeight="1" x14ac:dyDescent="0.2">
      <c r="A71" s="9"/>
      <c r="B71" s="9"/>
      <c r="D71" s="1"/>
      <c r="G71" s="10"/>
    </row>
    <row r="72" spans="1:7" ht="144" customHeight="1" x14ac:dyDescent="0.2">
      <c r="A72" s="9"/>
      <c r="B72" s="9"/>
      <c r="D72" s="1"/>
      <c r="G72" s="10"/>
    </row>
    <row r="73" spans="1:7" ht="144" customHeight="1" x14ac:dyDescent="0.2">
      <c r="A73" s="9"/>
      <c r="B73" s="9"/>
      <c r="D73" s="1"/>
      <c r="G73" s="10"/>
    </row>
    <row r="74" spans="1:7" ht="144" customHeight="1" x14ac:dyDescent="0.2">
      <c r="A74" s="9"/>
      <c r="B74" s="9"/>
      <c r="D74" s="1"/>
      <c r="G74" s="10"/>
    </row>
    <row r="75" spans="1:7" ht="144" customHeight="1" x14ac:dyDescent="0.2">
      <c r="A75" s="9"/>
      <c r="B75" s="9"/>
      <c r="D75" s="1"/>
      <c r="G75" s="10"/>
    </row>
    <row r="76" spans="1:7" ht="144" customHeight="1" x14ac:dyDescent="0.2">
      <c r="A76" s="9"/>
      <c r="B76" s="9"/>
      <c r="D76" s="1"/>
      <c r="G76" s="10"/>
    </row>
    <row r="77" spans="1:7" ht="144" customHeight="1" x14ac:dyDescent="0.2">
      <c r="A77" s="9"/>
      <c r="B77" s="9"/>
      <c r="D77" s="1"/>
      <c r="G77" s="10"/>
    </row>
    <row r="78" spans="1:7" ht="144" customHeight="1" x14ac:dyDescent="0.2">
      <c r="A78" s="9"/>
      <c r="B78" s="9"/>
      <c r="D78" s="1"/>
      <c r="G78" s="10"/>
    </row>
    <row r="79" spans="1:7" ht="144" customHeight="1" x14ac:dyDescent="0.2">
      <c r="A79" s="9"/>
      <c r="B79" s="9"/>
      <c r="D79" s="1"/>
      <c r="G79" s="10"/>
    </row>
    <row r="80" spans="1:7" ht="144" customHeight="1" x14ac:dyDescent="0.2">
      <c r="A80" s="9"/>
      <c r="B80" s="9"/>
      <c r="D80" s="1"/>
      <c r="G80" s="10"/>
    </row>
    <row r="81" spans="1:7" ht="144" customHeight="1" x14ac:dyDescent="0.2">
      <c r="A81" s="9"/>
      <c r="B81" s="9"/>
      <c r="D81" s="1"/>
      <c r="G81" s="10"/>
    </row>
    <row r="82" spans="1:7" ht="144" customHeight="1" x14ac:dyDescent="0.2">
      <c r="A82" s="9"/>
      <c r="B82" s="9"/>
      <c r="D82" s="1"/>
      <c r="G82" s="10"/>
    </row>
    <row r="83" spans="1:7" ht="144" customHeight="1" x14ac:dyDescent="0.2">
      <c r="A83" s="9"/>
      <c r="B83" s="9"/>
      <c r="D83" s="1"/>
      <c r="G83" s="10"/>
    </row>
    <row r="84" spans="1:7" ht="144" customHeight="1" x14ac:dyDescent="0.2">
      <c r="A84" s="9"/>
      <c r="B84" s="9"/>
      <c r="D84" s="1"/>
      <c r="G84" s="10"/>
    </row>
    <row r="85" spans="1:7" ht="144" customHeight="1" x14ac:dyDescent="0.2">
      <c r="A85" s="9"/>
      <c r="B85" s="9"/>
      <c r="D85" s="1"/>
      <c r="G85" s="10"/>
    </row>
    <row r="86" spans="1:7" ht="144" customHeight="1" x14ac:dyDescent="0.2">
      <c r="A86" s="9"/>
      <c r="B86" s="9"/>
      <c r="D86" s="1"/>
      <c r="G86" s="10"/>
    </row>
    <row r="87" spans="1:7" ht="144" customHeight="1" x14ac:dyDescent="0.2">
      <c r="A87" s="9"/>
      <c r="B87" s="9"/>
      <c r="D87" s="1"/>
      <c r="G87" s="10"/>
    </row>
    <row r="88" spans="1:7" ht="144" customHeight="1" x14ac:dyDescent="0.2">
      <c r="A88" s="9"/>
      <c r="B88" s="9"/>
      <c r="D88" s="1"/>
      <c r="G88" s="10"/>
    </row>
    <row r="89" spans="1:7" ht="144" customHeight="1" x14ac:dyDescent="0.2">
      <c r="A89" s="9"/>
      <c r="B89" s="9"/>
      <c r="D89" s="1"/>
      <c r="G89" s="10"/>
    </row>
    <row r="90" spans="1:7" ht="144" customHeight="1" x14ac:dyDescent="0.2">
      <c r="A90" s="9"/>
      <c r="B90" s="9"/>
      <c r="D90" s="1"/>
      <c r="G90" s="10"/>
    </row>
    <row r="91" spans="1:7" ht="144" customHeight="1" x14ac:dyDescent="0.2">
      <c r="A91" s="9"/>
      <c r="B91" s="9"/>
      <c r="D91" s="1"/>
      <c r="G91" s="10"/>
    </row>
    <row r="92" spans="1:7" ht="144" customHeight="1" x14ac:dyDescent="0.2">
      <c r="A92" s="9"/>
      <c r="B92" s="9"/>
      <c r="D92" s="1"/>
      <c r="G92" s="10"/>
    </row>
    <row r="93" spans="1:7" ht="144" customHeight="1" x14ac:dyDescent="0.2">
      <c r="A93" s="9"/>
      <c r="B93" s="9"/>
      <c r="D93" s="1"/>
      <c r="G93" s="10"/>
    </row>
    <row r="94" spans="1:7" ht="144" customHeight="1" x14ac:dyDescent="0.2">
      <c r="A94" s="9"/>
      <c r="B94" s="9"/>
      <c r="D94" s="1"/>
      <c r="G94" s="10"/>
    </row>
    <row r="95" spans="1:7" ht="144" customHeight="1" x14ac:dyDescent="0.2">
      <c r="A95" s="9"/>
      <c r="B95" s="9"/>
      <c r="D95" s="1"/>
      <c r="G95" s="10"/>
    </row>
    <row r="96" spans="1:7" ht="144" customHeight="1" x14ac:dyDescent="0.2">
      <c r="A96" s="9"/>
      <c r="B96" s="9"/>
      <c r="D96" s="1"/>
      <c r="G96" s="10"/>
    </row>
    <row r="97" spans="1:7" ht="144" customHeight="1" x14ac:dyDescent="0.2">
      <c r="A97" s="9"/>
      <c r="B97" s="9"/>
      <c r="D97" s="1"/>
      <c r="G97" s="10"/>
    </row>
    <row r="98" spans="1:7" ht="144" customHeight="1" x14ac:dyDescent="0.2">
      <c r="A98" s="9"/>
      <c r="B98" s="9"/>
      <c r="D98" s="1"/>
      <c r="G98" s="10"/>
    </row>
    <row r="99" spans="1:7" ht="144" customHeight="1" x14ac:dyDescent="0.2">
      <c r="A99" s="9"/>
      <c r="B99" s="9"/>
      <c r="D99" s="1"/>
      <c r="G99" s="10"/>
    </row>
  </sheetData>
  <mergeCells count="1">
    <mergeCell ref="B1:G1"/>
  </mergeCells>
  <phoneticPr fontId="3" type="noConversion"/>
  <pageMargins left="0.1" right="0.1" top="0.1" bottom="0.1" header="0.3" footer="0.3"/>
  <pageSetup scale="8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Guzman</dc:creator>
  <cp:lastModifiedBy>范 勤</cp:lastModifiedBy>
  <cp:lastPrinted>2023-06-13T17:44:00Z</cp:lastPrinted>
  <dcterms:created xsi:type="dcterms:W3CDTF">2022-12-23T14:51:00Z</dcterms:created>
  <dcterms:modified xsi:type="dcterms:W3CDTF">2024-12-16T08:11:00Z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656D5AF3E9EE4A42BF6DBB00CCD0D95C_13</vt:lpwstr>
  </property>
  <property fmtid="{D5CDD505-2E9C-101B-9397-08002B2CF9AE}" pid="3" name="KSOProductBuildVer">
    <vt:lpwstr>2052-12.1.0.19302</vt:lpwstr>
  </property>
</Properties>
</file>