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<sst xmlns="http://schemas.openxmlformats.org/spreadsheetml/2006/main" count="451" uniqueCount="57">
  <si>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</si>
  <si>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</si>
  <si>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</si>
  <si>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</si>
  <si>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</si>
  <si>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</si>
  <si>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</si>
  <si>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</si>
  <si>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</si>
  <si>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</si>
  <si>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</si>
  <si>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</si>
  <si>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</si>
  <si>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</si>
  <si>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</si>
  <si>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E7707AX</t>
  </si>
  <si>
    <t>NS</t>
  </si>
  <si>
    <t>DEFACTO PERAKENDE TİC.A.Ş. DEPO Organize San. Bölgesi 6.Depo Kazım Karabekir Mah. Cumhuriyet Cad. Tekirdağ/Çerkezköy Tel:0090 282 758 11 34-35</t>
  </si>
  <si>
    <t>06.02.2025</t>
  </si>
  <si>
    <t>BK27 - BLACK</t>
  </si>
  <si>
    <t>E7707AXAA</t>
  </si>
  <si>
    <t>TURKEY</t>
  </si>
  <si>
    <t>ECOM</t>
  </si>
  <si>
    <t>E7707AXAAECOM</t>
  </si>
  <si>
    <t>EGYPT</t>
  </si>
  <si>
    <t>22.01.2025</t>
  </si>
  <si>
    <t>NORTH IRAQ</t>
  </si>
  <si>
    <t>MOROCCO</t>
  </si>
  <si>
    <t>BOSNIA</t>
  </si>
  <si>
    <t>ALBANIA</t>
  </si>
  <si>
    <t>SAUDI ARABIA</t>
  </si>
  <si>
    <t>SOUTH IRAQ</t>
  </si>
  <si>
    <t>MOLDOVA</t>
  </si>
  <si>
    <t>SERBIA</t>
  </si>
  <si>
    <t>UKRAINE</t>
  </si>
  <si>
    <t>GEORGIA</t>
  </si>
  <si>
    <t>MACEDONIA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</si>
  <si>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</si>
  <si>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</si>
  <si>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</si>
  <si>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</si>
  <si>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</si>
  <si>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</si>
  <si>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</si>
  <si>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</si>
  <si>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</si>
  <si>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</si>
  <si>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</si>
  <si>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</t>
  </si>
  <si>
    <t>洗标,价格牌数量</t>
  </si>
  <si>
    <t>Delivered Blister Quantity</t>
  </si>
  <si>
    <t>Delivered Open Quantity</t>
  </si>
  <si>
    <t>Total Order By Sizes</t>
  </si>
  <si>
    <t>有价格</t>
  </si>
  <si>
    <t>无价格</t>
  </si>
  <si>
    <t>洗标—白色</t>
  </si>
  <si>
    <t>价格牌数量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</si>
</sst>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/>
    <xf numFmtId="0" fontId="0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E34" sqref="E34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7.1944444444444" customWidth="1"/>
    <col min="8" max="8" width="10.1759259259259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648148148148" customWidth="1"/>
    <col min="17" max="17" width="24.7777777777778" customWidth="1"/>
    <col min="18" max="18" width="30.537037037037" customWidth="1"/>
    <col min="19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100</v>
      </c>
      <c r="L2" s="2">
        <v>110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15</v>
      </c>
      <c r="B3" s="3" t="s">
        <v>16</v>
      </c>
      <c r="C3" s="3">
        <v>1530240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21</v>
      </c>
      <c r="O3" s="3">
        <v>100</v>
      </c>
      <c r="P3" s="3">
        <v>800</v>
      </c>
      <c r="Q3" s="3">
        <v>0</v>
      </c>
      <c r="R3" s="3">
        <v>0</v>
      </c>
    </row>
    <row r="4" spans="1:18">
      <c r="A4" s="3" t="s">
        <v>15</v>
      </c>
      <c r="B4" s="3" t="s">
        <v>16</v>
      </c>
      <c r="C4" s="3">
        <v>1530242</v>
      </c>
      <c r="D4" s="3" t="s">
        <v>22</v>
      </c>
      <c r="E4" s="4" t="s">
        <v>18</v>
      </c>
      <c r="F4" s="4" t="s">
        <v>19</v>
      </c>
      <c r="G4" s="4" t="s">
        <v>23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22</v>
      </c>
      <c r="O4" s="3">
        <v>10</v>
      </c>
      <c r="P4" s="3">
        <v>80</v>
      </c>
      <c r="Q4" s="3">
        <v>0</v>
      </c>
      <c r="R4" s="3">
        <v>0</v>
      </c>
    </row>
    <row r="5" spans="1:18">
      <c r="A5" s="3" t="s">
        <v>15</v>
      </c>
      <c r="B5" s="3" t="s">
        <v>16</v>
      </c>
      <c r="C5" s="3">
        <v>1530951</v>
      </c>
      <c r="D5" s="3" t="s">
        <v>24</v>
      </c>
      <c r="E5" s="4" t="s">
        <v>25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24</v>
      </c>
      <c r="O5" s="3">
        <v>3</v>
      </c>
      <c r="P5" s="3">
        <v>24</v>
      </c>
      <c r="Q5" s="3">
        <v>0</v>
      </c>
      <c r="R5" s="3">
        <v>0</v>
      </c>
    </row>
    <row r="6" spans="1:18">
      <c r="A6" s="3" t="s">
        <v>15</v>
      </c>
      <c r="B6" s="3" t="s">
        <v>16</v>
      </c>
      <c r="C6" s="3">
        <v>1530953</v>
      </c>
      <c r="D6" s="3" t="s">
        <v>26</v>
      </c>
      <c r="E6" s="4" t="s">
        <v>25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26</v>
      </c>
      <c r="O6" s="3">
        <v>3</v>
      </c>
      <c r="P6" s="3">
        <v>24</v>
      </c>
      <c r="Q6" s="3">
        <v>0</v>
      </c>
      <c r="R6" s="3">
        <v>0</v>
      </c>
    </row>
    <row r="7" spans="1:18">
      <c r="A7" s="3" t="s">
        <v>15</v>
      </c>
      <c r="B7" s="3" t="s">
        <v>16</v>
      </c>
      <c r="C7" s="3">
        <v>1530955</v>
      </c>
      <c r="D7" s="3" t="s">
        <v>27</v>
      </c>
      <c r="E7" s="4" t="s">
        <v>25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27</v>
      </c>
      <c r="O7" s="3">
        <v>3</v>
      </c>
      <c r="P7" s="3">
        <v>24</v>
      </c>
      <c r="Q7" s="3">
        <v>0</v>
      </c>
      <c r="R7" s="3">
        <v>0</v>
      </c>
    </row>
    <row r="8" spans="1:18">
      <c r="A8" s="3" t="s">
        <v>15</v>
      </c>
      <c r="B8" s="3" t="s">
        <v>16</v>
      </c>
      <c r="C8" s="3">
        <v>1530956</v>
      </c>
      <c r="D8" s="3" t="s">
        <v>28</v>
      </c>
      <c r="E8" s="4" t="s">
        <v>25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28</v>
      </c>
      <c r="O8" s="3">
        <v>3</v>
      </c>
      <c r="P8" s="3">
        <v>24</v>
      </c>
      <c r="Q8" s="3">
        <v>0</v>
      </c>
      <c r="R8" s="3">
        <v>0</v>
      </c>
    </row>
    <row r="9" spans="1:18">
      <c r="A9" s="3" t="s">
        <v>15</v>
      </c>
      <c r="B9" s="3" t="s">
        <v>16</v>
      </c>
      <c r="C9" s="3">
        <v>1530957</v>
      </c>
      <c r="D9" s="3" t="s">
        <v>29</v>
      </c>
      <c r="E9" s="4" t="s">
        <v>25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29</v>
      </c>
      <c r="O9" s="3">
        <v>3</v>
      </c>
      <c r="P9" s="3">
        <v>24</v>
      </c>
      <c r="Q9" s="3">
        <v>0</v>
      </c>
      <c r="R9" s="3">
        <v>0</v>
      </c>
    </row>
    <row r="10" spans="1:18">
      <c r="A10" s="3" t="s">
        <v>15</v>
      </c>
      <c r="B10" s="3" t="s">
        <v>16</v>
      </c>
      <c r="C10" s="3">
        <v>1530959</v>
      </c>
      <c r="D10" s="3" t="s">
        <v>30</v>
      </c>
      <c r="E10" s="4" t="s">
        <v>25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30</v>
      </c>
      <c r="O10" s="3">
        <v>3</v>
      </c>
      <c r="P10" s="3">
        <v>24</v>
      </c>
      <c r="Q10" s="3">
        <v>0</v>
      </c>
      <c r="R10" s="3">
        <v>0</v>
      </c>
    </row>
    <row r="11" spans="1:18">
      <c r="A11" s="3" t="s">
        <v>15</v>
      </c>
      <c r="B11" s="3" t="s">
        <v>16</v>
      </c>
      <c r="C11" s="3">
        <v>1530961</v>
      </c>
      <c r="D11" s="3" t="s">
        <v>31</v>
      </c>
      <c r="E11" s="4" t="s">
        <v>25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31</v>
      </c>
      <c r="O11" s="3">
        <v>3</v>
      </c>
      <c r="P11" s="3">
        <v>24</v>
      </c>
      <c r="Q11" s="3">
        <v>0</v>
      </c>
      <c r="R11" s="3">
        <v>0</v>
      </c>
    </row>
    <row r="12" spans="1:18">
      <c r="A12" s="3" t="s">
        <v>15</v>
      </c>
      <c r="B12" s="3" t="s">
        <v>16</v>
      </c>
      <c r="C12" s="3">
        <v>1530962</v>
      </c>
      <c r="D12" s="3" t="s">
        <v>32</v>
      </c>
      <c r="E12" s="4" t="s">
        <v>25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32</v>
      </c>
      <c r="O12" s="3">
        <v>3</v>
      </c>
      <c r="P12" s="3">
        <v>24</v>
      </c>
      <c r="Q12" s="3">
        <v>0</v>
      </c>
      <c r="R12" s="3">
        <v>0</v>
      </c>
    </row>
    <row r="13" spans="1:18">
      <c r="A13" s="3" t="s">
        <v>15</v>
      </c>
      <c r="B13" s="3" t="s">
        <v>16</v>
      </c>
      <c r="C13" s="3">
        <v>1530963</v>
      </c>
      <c r="D13" s="3" t="s">
        <v>33</v>
      </c>
      <c r="E13" s="4" t="s">
        <v>25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33</v>
      </c>
      <c r="O13" s="3">
        <v>3</v>
      </c>
      <c r="P13" s="3">
        <v>24</v>
      </c>
      <c r="Q13" s="3">
        <v>0</v>
      </c>
      <c r="R13" s="3">
        <v>0</v>
      </c>
    </row>
    <row r="14" spans="1:18">
      <c r="A14" s="3" t="s">
        <v>15</v>
      </c>
      <c r="B14" s="3" t="s">
        <v>16</v>
      </c>
      <c r="C14" s="3">
        <v>1530964</v>
      </c>
      <c r="D14" s="3" t="s">
        <v>34</v>
      </c>
      <c r="E14" s="4" t="s">
        <v>25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34</v>
      </c>
      <c r="O14" s="3">
        <v>3</v>
      </c>
      <c r="P14" s="3">
        <v>24</v>
      </c>
      <c r="Q14" s="3">
        <v>0</v>
      </c>
      <c r="R14" s="3">
        <v>0</v>
      </c>
    </row>
    <row r="15" spans="1:18">
      <c r="A15" s="3" t="s">
        <v>15</v>
      </c>
      <c r="B15" s="3" t="s">
        <v>16</v>
      </c>
      <c r="C15" s="3">
        <v>1530965</v>
      </c>
      <c r="D15" s="3" t="s">
        <v>35</v>
      </c>
      <c r="E15" s="4" t="s">
        <v>25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35</v>
      </c>
      <c r="O15" s="3">
        <v>3</v>
      </c>
      <c r="P15" s="3">
        <v>24</v>
      </c>
      <c r="Q15" s="3">
        <v>0</v>
      </c>
      <c r="R15" s="3">
        <v>0</v>
      </c>
    </row>
    <row r="16" spans="1:18">
      <c r="A16" s="3" t="s">
        <v>15</v>
      </c>
      <c r="B16" s="3" t="s">
        <v>16</v>
      </c>
      <c r="C16" s="3">
        <v>1530966</v>
      </c>
      <c r="D16" s="3" t="s">
        <v>36</v>
      </c>
      <c r="E16" s="4" t="s">
        <v>25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36</v>
      </c>
      <c r="O16" s="3">
        <v>3</v>
      </c>
      <c r="P16" s="3">
        <v>24</v>
      </c>
      <c r="Q16" s="3">
        <v>0</v>
      </c>
      <c r="R16" s="3">
        <v>0</v>
      </c>
    </row>
    <row r="19" spans="1:40">
      <c r="A19" s="2" t="s">
        <v>37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>
      <c r="A20" s="2" t="s">
        <v>1</v>
      </c>
      <c r="B20" s="2" t="s">
        <v>2</v>
      </c>
      <c r="C20" s="2" t="s">
        <v>3</v>
      </c>
      <c r="D20" s="2" t="s">
        <v>4</v>
      </c>
      <c r="E20" s="2" t="s">
        <v>5</v>
      </c>
      <c r="F20" s="2" t="s">
        <v>6</v>
      </c>
      <c r="G20" s="2" t="s">
        <v>7</v>
      </c>
      <c r="H20" s="2" t="s">
        <v>8</v>
      </c>
      <c r="I20" s="2">
        <v>120</v>
      </c>
      <c r="J20" s="2">
        <v>90</v>
      </c>
      <c r="K20" s="2">
        <v>100</v>
      </c>
      <c r="L20" s="2">
        <v>110</v>
      </c>
      <c r="M20" s="2" t="s">
        <v>10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13">
      <c r="A21" s="3" t="s">
        <v>15</v>
      </c>
      <c r="B21" s="3" t="s">
        <v>16</v>
      </c>
      <c r="C21" s="3">
        <v>1530240</v>
      </c>
      <c r="D21" s="3" t="s">
        <v>17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200</v>
      </c>
      <c r="J21" s="3">
        <v>200</v>
      </c>
      <c r="K21" s="3">
        <v>200</v>
      </c>
      <c r="L21" s="3">
        <v>200</v>
      </c>
      <c r="M21" s="3" t="s">
        <v>21</v>
      </c>
    </row>
    <row r="22" spans="1:13">
      <c r="A22" s="3" t="s">
        <v>15</v>
      </c>
      <c r="B22" s="3" t="s">
        <v>16</v>
      </c>
      <c r="C22" s="3">
        <v>1530242</v>
      </c>
      <c r="D22" s="3" t="s">
        <v>22</v>
      </c>
      <c r="E22" s="4" t="s">
        <v>18</v>
      </c>
      <c r="F22" s="4" t="s">
        <v>19</v>
      </c>
      <c r="G22" s="4" t="s">
        <v>23</v>
      </c>
      <c r="H22" s="4">
        <v>1</v>
      </c>
      <c r="I22" s="4">
        <v>20</v>
      </c>
      <c r="J22" s="3">
        <v>20</v>
      </c>
      <c r="K22" s="3">
        <v>20</v>
      </c>
      <c r="L22" s="3">
        <v>20</v>
      </c>
      <c r="M22" s="3" t="s">
        <v>22</v>
      </c>
    </row>
    <row r="23" spans="1:13">
      <c r="A23" s="3" t="s">
        <v>15</v>
      </c>
      <c r="B23" s="3" t="s">
        <v>16</v>
      </c>
      <c r="C23" s="3">
        <v>1530951</v>
      </c>
      <c r="D23" s="3" t="s">
        <v>24</v>
      </c>
      <c r="E23" s="4" t="s">
        <v>25</v>
      </c>
      <c r="F23" s="4" t="s">
        <v>19</v>
      </c>
      <c r="G23" s="4" t="s">
        <v>20</v>
      </c>
      <c r="H23" s="4">
        <v>1</v>
      </c>
      <c r="I23" s="4">
        <v>6</v>
      </c>
      <c r="J23" s="3">
        <v>6</v>
      </c>
      <c r="K23" s="3">
        <v>6</v>
      </c>
      <c r="L23" s="3">
        <v>6</v>
      </c>
      <c r="M23" s="3" t="s">
        <v>24</v>
      </c>
    </row>
    <row r="24" spans="1:13">
      <c r="A24" s="3" t="s">
        <v>15</v>
      </c>
      <c r="B24" s="3" t="s">
        <v>16</v>
      </c>
      <c r="C24" s="3">
        <v>1530953</v>
      </c>
      <c r="D24" s="3" t="s">
        <v>26</v>
      </c>
      <c r="E24" s="4" t="s">
        <v>25</v>
      </c>
      <c r="F24" s="4" t="s">
        <v>19</v>
      </c>
      <c r="G24" s="4" t="s">
        <v>20</v>
      </c>
      <c r="H24" s="4">
        <v>1</v>
      </c>
      <c r="I24" s="4">
        <v>6</v>
      </c>
      <c r="J24" s="3">
        <v>6</v>
      </c>
      <c r="K24" s="3">
        <v>6</v>
      </c>
      <c r="L24" s="3">
        <v>6</v>
      </c>
      <c r="M24" s="3" t="s">
        <v>26</v>
      </c>
    </row>
    <row r="25" spans="1:13">
      <c r="A25" s="3" t="s">
        <v>15</v>
      </c>
      <c r="B25" s="3" t="s">
        <v>16</v>
      </c>
      <c r="C25" s="3">
        <v>1530955</v>
      </c>
      <c r="D25" s="3" t="s">
        <v>27</v>
      </c>
      <c r="E25" s="4" t="s">
        <v>25</v>
      </c>
      <c r="F25" s="4" t="s">
        <v>19</v>
      </c>
      <c r="G25" s="4" t="s">
        <v>20</v>
      </c>
      <c r="H25" s="4">
        <v>1</v>
      </c>
      <c r="I25" s="4">
        <v>6</v>
      </c>
      <c r="J25" s="3">
        <v>6</v>
      </c>
      <c r="K25" s="3">
        <v>6</v>
      </c>
      <c r="L25" s="3">
        <v>6</v>
      </c>
      <c r="M25" s="3" t="s">
        <v>27</v>
      </c>
    </row>
    <row r="26" spans="1:13">
      <c r="A26" s="3" t="s">
        <v>15</v>
      </c>
      <c r="B26" s="3" t="s">
        <v>16</v>
      </c>
      <c r="C26" s="3">
        <v>1530956</v>
      </c>
      <c r="D26" s="3" t="s">
        <v>28</v>
      </c>
      <c r="E26" s="4" t="s">
        <v>25</v>
      </c>
      <c r="F26" s="4" t="s">
        <v>19</v>
      </c>
      <c r="G26" s="4" t="s">
        <v>20</v>
      </c>
      <c r="H26" s="4">
        <v>1</v>
      </c>
      <c r="I26" s="4">
        <v>6</v>
      </c>
      <c r="J26" s="3">
        <v>6</v>
      </c>
      <c r="K26" s="3">
        <v>6</v>
      </c>
      <c r="L26" s="3">
        <v>6</v>
      </c>
      <c r="M26" s="3" t="s">
        <v>28</v>
      </c>
    </row>
    <row r="27" spans="1:13">
      <c r="A27" s="3" t="s">
        <v>15</v>
      </c>
      <c r="B27" s="3" t="s">
        <v>16</v>
      </c>
      <c r="C27" s="3">
        <v>1530957</v>
      </c>
      <c r="D27" s="3" t="s">
        <v>29</v>
      </c>
      <c r="E27" s="4" t="s">
        <v>25</v>
      </c>
      <c r="F27" s="4" t="s">
        <v>19</v>
      </c>
      <c r="G27" s="4" t="s">
        <v>20</v>
      </c>
      <c r="H27" s="4">
        <v>1</v>
      </c>
      <c r="I27" s="4">
        <v>6</v>
      </c>
      <c r="J27" s="3">
        <v>6</v>
      </c>
      <c r="K27" s="3">
        <v>6</v>
      </c>
      <c r="L27" s="3">
        <v>6</v>
      </c>
      <c r="M27" s="3" t="s">
        <v>29</v>
      </c>
    </row>
    <row r="28" spans="1:13">
      <c r="A28" s="3" t="s">
        <v>15</v>
      </c>
      <c r="B28" s="3" t="s">
        <v>16</v>
      </c>
      <c r="C28" s="3">
        <v>1530959</v>
      </c>
      <c r="D28" s="3" t="s">
        <v>30</v>
      </c>
      <c r="E28" s="4" t="s">
        <v>25</v>
      </c>
      <c r="F28" s="4" t="s">
        <v>19</v>
      </c>
      <c r="G28" s="4" t="s">
        <v>20</v>
      </c>
      <c r="H28" s="4">
        <v>1</v>
      </c>
      <c r="I28" s="4">
        <v>6</v>
      </c>
      <c r="J28" s="3">
        <v>6</v>
      </c>
      <c r="K28" s="3">
        <v>6</v>
      </c>
      <c r="L28" s="3">
        <v>6</v>
      </c>
      <c r="M28" s="3" t="s">
        <v>30</v>
      </c>
    </row>
    <row r="29" spans="1:13">
      <c r="A29" s="3" t="s">
        <v>15</v>
      </c>
      <c r="B29" s="3" t="s">
        <v>16</v>
      </c>
      <c r="C29" s="3">
        <v>1530961</v>
      </c>
      <c r="D29" s="3" t="s">
        <v>31</v>
      </c>
      <c r="E29" s="4" t="s">
        <v>25</v>
      </c>
      <c r="F29" s="4" t="s">
        <v>19</v>
      </c>
      <c r="G29" s="4" t="s">
        <v>20</v>
      </c>
      <c r="H29" s="4">
        <v>1</v>
      </c>
      <c r="I29" s="4">
        <v>6</v>
      </c>
      <c r="J29" s="3">
        <v>6</v>
      </c>
      <c r="K29" s="3">
        <v>6</v>
      </c>
      <c r="L29" s="3">
        <v>6</v>
      </c>
      <c r="M29" s="3" t="s">
        <v>31</v>
      </c>
    </row>
    <row r="30" spans="1:13">
      <c r="A30" s="3" t="s">
        <v>15</v>
      </c>
      <c r="B30" s="3" t="s">
        <v>16</v>
      </c>
      <c r="C30" s="3">
        <v>1530962</v>
      </c>
      <c r="D30" s="3" t="s">
        <v>32</v>
      </c>
      <c r="E30" s="4" t="s">
        <v>25</v>
      </c>
      <c r="F30" s="4" t="s">
        <v>19</v>
      </c>
      <c r="G30" s="4" t="s">
        <v>20</v>
      </c>
      <c r="H30" s="4">
        <v>1</v>
      </c>
      <c r="I30" s="4">
        <v>6</v>
      </c>
      <c r="J30" s="3">
        <v>6</v>
      </c>
      <c r="K30" s="3">
        <v>6</v>
      </c>
      <c r="L30" s="3">
        <v>6</v>
      </c>
      <c r="M30" s="3" t="s">
        <v>32</v>
      </c>
    </row>
    <row r="31" spans="1:13">
      <c r="A31" s="3" t="s">
        <v>15</v>
      </c>
      <c r="B31" s="3" t="s">
        <v>16</v>
      </c>
      <c r="C31" s="3">
        <v>1530963</v>
      </c>
      <c r="D31" s="3" t="s">
        <v>33</v>
      </c>
      <c r="E31" s="4" t="s">
        <v>25</v>
      </c>
      <c r="F31" s="4" t="s">
        <v>19</v>
      </c>
      <c r="G31" s="4" t="s">
        <v>20</v>
      </c>
      <c r="H31" s="4">
        <v>1</v>
      </c>
      <c r="I31" s="4">
        <v>6</v>
      </c>
      <c r="J31" s="3">
        <v>6</v>
      </c>
      <c r="K31" s="3">
        <v>6</v>
      </c>
      <c r="L31" s="3">
        <v>6</v>
      </c>
      <c r="M31" s="3" t="s">
        <v>33</v>
      </c>
    </row>
    <row r="32" spans="1:13">
      <c r="A32" s="3" t="s">
        <v>15</v>
      </c>
      <c r="B32" s="3" t="s">
        <v>16</v>
      </c>
      <c r="C32" s="3">
        <v>1530964</v>
      </c>
      <c r="D32" s="3" t="s">
        <v>34</v>
      </c>
      <c r="E32" s="4" t="s">
        <v>25</v>
      </c>
      <c r="F32" s="4" t="s">
        <v>19</v>
      </c>
      <c r="G32" s="4" t="s">
        <v>20</v>
      </c>
      <c r="H32" s="4">
        <v>1</v>
      </c>
      <c r="I32" s="4">
        <v>6</v>
      </c>
      <c r="J32" s="3">
        <v>6</v>
      </c>
      <c r="K32" s="3">
        <v>6</v>
      </c>
      <c r="L32" s="3">
        <v>6</v>
      </c>
      <c r="M32" s="3" t="s">
        <v>34</v>
      </c>
    </row>
    <row r="33" spans="1:13">
      <c r="A33" s="3" t="s">
        <v>15</v>
      </c>
      <c r="B33" s="3" t="s">
        <v>16</v>
      </c>
      <c r="C33" s="3">
        <v>1530965</v>
      </c>
      <c r="D33" s="3" t="s">
        <v>35</v>
      </c>
      <c r="E33" s="4" t="s">
        <v>25</v>
      </c>
      <c r="F33" s="4" t="s">
        <v>19</v>
      </c>
      <c r="G33" s="4" t="s">
        <v>20</v>
      </c>
      <c r="H33" s="4">
        <v>1</v>
      </c>
      <c r="I33" s="4">
        <v>6</v>
      </c>
      <c r="J33" s="3">
        <v>6</v>
      </c>
      <c r="K33" s="3">
        <v>6</v>
      </c>
      <c r="L33" s="3">
        <v>6</v>
      </c>
      <c r="M33" s="3" t="s">
        <v>35</v>
      </c>
    </row>
    <row r="34" spans="1:13">
      <c r="A34" s="3" t="s">
        <v>15</v>
      </c>
      <c r="B34" s="3" t="s">
        <v>16</v>
      </c>
      <c r="C34" s="3">
        <v>1530966</v>
      </c>
      <c r="D34" s="3" t="s">
        <v>36</v>
      </c>
      <c r="E34" s="4" t="s">
        <v>25</v>
      </c>
      <c r="F34" s="4" t="s">
        <v>19</v>
      </c>
      <c r="G34" s="4" t="s">
        <v>20</v>
      </c>
      <c r="H34" s="4">
        <v>1</v>
      </c>
      <c r="I34" s="4">
        <v>6</v>
      </c>
      <c r="J34" s="3">
        <v>6</v>
      </c>
      <c r="K34" s="3">
        <v>6</v>
      </c>
      <c r="L34" s="3">
        <v>6</v>
      </c>
      <c r="M34" s="3" t="s">
        <v>36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7"/>
  <sheetViews>
    <sheetView tabSelected="1" zoomScale="85" zoomScaleNormal="85" topLeftCell="E1" workbookViewId="0">
      <selection activeCell="G23" sqref="G23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57.4722222222222" customWidth="1"/>
    <col min="5" max="5" width="22.6666666666667" customWidth="1"/>
    <col min="6" max="6" width="16.712962962963" customWidth="1"/>
    <col min="7" max="7" width="17.1944444444444" customWidth="1"/>
    <col min="8" max="8" width="11.9537037037037" customWidth="1"/>
    <col min="9" max="12" width="9.13888888888889" customWidth="1"/>
    <col min="13" max="14" width="16.4537037037037" customWidth="1"/>
    <col min="15" max="16" width="12.2037037037037" style="1" customWidth="1"/>
    <col min="17" max="17" width="19.7314814814815" style="1" customWidth="1"/>
    <col min="18" max="18" width="24.6574074074074" customWidth="1"/>
    <col min="19" max="19" width="23.787037037037" customWidth="1"/>
    <col min="20" max="41" width="9.13888888888889" customWidth="1"/>
  </cols>
  <sheetData>
    <row r="1" spans="1:41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0"/>
      <c r="P1" s="10"/>
      <c r="Q1" s="10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39</v>
      </c>
      <c r="B2" s="2" t="s">
        <v>40</v>
      </c>
      <c r="C2" s="2" t="s">
        <v>41</v>
      </c>
      <c r="D2" s="2" t="s">
        <v>4</v>
      </c>
      <c r="E2" s="2" t="s">
        <v>42</v>
      </c>
      <c r="F2" s="2" t="s">
        <v>43</v>
      </c>
      <c r="G2" s="2" t="s">
        <v>44</v>
      </c>
      <c r="H2" s="2" t="s">
        <v>45</v>
      </c>
      <c r="I2" s="2">
        <v>120</v>
      </c>
      <c r="J2" s="2">
        <v>90</v>
      </c>
      <c r="K2" s="2">
        <v>100</v>
      </c>
      <c r="L2" s="2">
        <v>110</v>
      </c>
      <c r="M2" s="2" t="s">
        <v>46</v>
      </c>
      <c r="N2" s="2" t="s">
        <v>47</v>
      </c>
      <c r="O2" s="11"/>
      <c r="P2" s="11" t="s">
        <v>48</v>
      </c>
      <c r="Q2" s="11" t="s">
        <v>49</v>
      </c>
      <c r="R2" s="2" t="s">
        <v>50</v>
      </c>
      <c r="S2" s="2" t="s">
        <v>51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3" t="s">
        <v>15</v>
      </c>
      <c r="B3" s="3" t="s">
        <v>16</v>
      </c>
      <c r="C3" s="3">
        <v>1530240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21</v>
      </c>
      <c r="O3" s="12">
        <v>100</v>
      </c>
      <c r="P3" s="13">
        <f>O3*1.03</f>
        <v>103</v>
      </c>
      <c r="Q3" s="12">
        <v>800</v>
      </c>
      <c r="R3" s="3">
        <v>0</v>
      </c>
      <c r="S3" s="3">
        <v>0</v>
      </c>
    </row>
    <row r="4" spans="1:19">
      <c r="A4" s="3" t="s">
        <v>15</v>
      </c>
      <c r="B4" s="3" t="s">
        <v>16</v>
      </c>
      <c r="C4" s="3">
        <v>1530242</v>
      </c>
      <c r="D4" s="3" t="s">
        <v>22</v>
      </c>
      <c r="E4" s="4" t="s">
        <v>18</v>
      </c>
      <c r="F4" s="4" t="s">
        <v>19</v>
      </c>
      <c r="G4" s="4" t="s">
        <v>23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22</v>
      </c>
      <c r="O4" s="12">
        <v>10</v>
      </c>
      <c r="P4" s="13">
        <f t="shared" ref="P4:P16" si="0">O4*1.03</f>
        <v>10.3</v>
      </c>
      <c r="Q4" s="12">
        <v>80</v>
      </c>
      <c r="R4" s="3">
        <v>0</v>
      </c>
      <c r="S4" s="3">
        <v>0</v>
      </c>
    </row>
    <row r="5" spans="1:19">
      <c r="A5" s="3" t="s">
        <v>15</v>
      </c>
      <c r="B5" s="3" t="s">
        <v>16</v>
      </c>
      <c r="C5" s="3">
        <v>1530951</v>
      </c>
      <c r="D5" s="3" t="s">
        <v>24</v>
      </c>
      <c r="E5" s="4" t="s">
        <v>25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24</v>
      </c>
      <c r="O5" s="12">
        <v>3</v>
      </c>
      <c r="P5" s="13">
        <f t="shared" si="0"/>
        <v>3.09</v>
      </c>
      <c r="Q5" s="12">
        <v>24</v>
      </c>
      <c r="R5" s="3">
        <v>0</v>
      </c>
      <c r="S5" s="3">
        <v>0</v>
      </c>
    </row>
    <row r="6" spans="1:19">
      <c r="A6" s="3" t="s">
        <v>15</v>
      </c>
      <c r="B6" s="3" t="s">
        <v>16</v>
      </c>
      <c r="C6" s="3">
        <v>1530953</v>
      </c>
      <c r="D6" s="3" t="s">
        <v>26</v>
      </c>
      <c r="E6" s="4" t="s">
        <v>25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26</v>
      </c>
      <c r="O6" s="12">
        <v>3</v>
      </c>
      <c r="P6" s="13">
        <f t="shared" si="0"/>
        <v>3.09</v>
      </c>
      <c r="Q6" s="12">
        <v>24</v>
      </c>
      <c r="R6" s="3">
        <v>0</v>
      </c>
      <c r="S6" s="3">
        <v>0</v>
      </c>
    </row>
    <row r="7" spans="1:19">
      <c r="A7" s="3" t="s">
        <v>15</v>
      </c>
      <c r="B7" s="3" t="s">
        <v>16</v>
      </c>
      <c r="C7" s="3">
        <v>1530955</v>
      </c>
      <c r="D7" s="3" t="s">
        <v>27</v>
      </c>
      <c r="E7" s="4" t="s">
        <v>25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27</v>
      </c>
      <c r="O7" s="12">
        <v>3</v>
      </c>
      <c r="P7" s="13">
        <f t="shared" si="0"/>
        <v>3.09</v>
      </c>
      <c r="Q7" s="12">
        <v>24</v>
      </c>
      <c r="R7" s="3">
        <v>0</v>
      </c>
      <c r="S7" s="3">
        <v>0</v>
      </c>
    </row>
    <row r="8" spans="1:19">
      <c r="A8" s="3" t="s">
        <v>15</v>
      </c>
      <c r="B8" s="3" t="s">
        <v>16</v>
      </c>
      <c r="C8" s="3">
        <v>1530956</v>
      </c>
      <c r="D8" s="3" t="s">
        <v>28</v>
      </c>
      <c r="E8" s="4" t="s">
        <v>25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28</v>
      </c>
      <c r="O8" s="12">
        <v>3</v>
      </c>
      <c r="P8" s="13">
        <f t="shared" si="0"/>
        <v>3.09</v>
      </c>
      <c r="Q8" s="12">
        <v>24</v>
      </c>
      <c r="R8" s="3">
        <v>0</v>
      </c>
      <c r="S8" s="3">
        <v>0</v>
      </c>
    </row>
    <row r="9" spans="1:19">
      <c r="A9" s="3" t="s">
        <v>15</v>
      </c>
      <c r="B9" s="3" t="s">
        <v>16</v>
      </c>
      <c r="C9" s="3">
        <v>1530957</v>
      </c>
      <c r="D9" s="3" t="s">
        <v>29</v>
      </c>
      <c r="E9" s="4" t="s">
        <v>25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29</v>
      </c>
      <c r="O9" s="12">
        <v>3</v>
      </c>
      <c r="P9" s="13">
        <f t="shared" si="0"/>
        <v>3.09</v>
      </c>
      <c r="Q9" s="12">
        <v>24</v>
      </c>
      <c r="R9" s="3">
        <v>0</v>
      </c>
      <c r="S9" s="3">
        <v>0</v>
      </c>
    </row>
    <row r="10" spans="1:19">
      <c r="A10" s="3" t="s">
        <v>15</v>
      </c>
      <c r="B10" s="3" t="s">
        <v>16</v>
      </c>
      <c r="C10" s="3">
        <v>1530959</v>
      </c>
      <c r="D10" s="3" t="s">
        <v>30</v>
      </c>
      <c r="E10" s="4" t="s">
        <v>25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30</v>
      </c>
      <c r="O10" s="12">
        <v>3</v>
      </c>
      <c r="P10" s="13">
        <f t="shared" si="0"/>
        <v>3.09</v>
      </c>
      <c r="Q10" s="12">
        <v>24</v>
      </c>
      <c r="R10" s="3">
        <v>0</v>
      </c>
      <c r="S10" s="3">
        <v>0</v>
      </c>
    </row>
    <row r="11" spans="1:19">
      <c r="A11" s="3" t="s">
        <v>15</v>
      </c>
      <c r="B11" s="3" t="s">
        <v>16</v>
      </c>
      <c r="C11" s="3">
        <v>1530961</v>
      </c>
      <c r="D11" s="3" t="s">
        <v>31</v>
      </c>
      <c r="E11" s="4" t="s">
        <v>25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31</v>
      </c>
      <c r="O11" s="12">
        <v>3</v>
      </c>
      <c r="P11" s="13">
        <f t="shared" si="0"/>
        <v>3.09</v>
      </c>
      <c r="Q11" s="12">
        <v>24</v>
      </c>
      <c r="R11" s="3">
        <v>0</v>
      </c>
      <c r="S11" s="3">
        <v>0</v>
      </c>
    </row>
    <row r="12" spans="1:19">
      <c r="A12" s="3" t="s">
        <v>15</v>
      </c>
      <c r="B12" s="3" t="s">
        <v>16</v>
      </c>
      <c r="C12" s="3">
        <v>1530962</v>
      </c>
      <c r="D12" s="3" t="s">
        <v>32</v>
      </c>
      <c r="E12" s="4" t="s">
        <v>25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32</v>
      </c>
      <c r="O12" s="12">
        <v>3</v>
      </c>
      <c r="P12" s="13">
        <f t="shared" si="0"/>
        <v>3.09</v>
      </c>
      <c r="Q12" s="12">
        <v>24</v>
      </c>
      <c r="R12" s="3">
        <v>0</v>
      </c>
      <c r="S12" s="3">
        <v>0</v>
      </c>
    </row>
    <row r="13" spans="1:19">
      <c r="A13" s="3" t="s">
        <v>15</v>
      </c>
      <c r="B13" s="3" t="s">
        <v>16</v>
      </c>
      <c r="C13" s="3">
        <v>1530963</v>
      </c>
      <c r="D13" s="3" t="s">
        <v>33</v>
      </c>
      <c r="E13" s="4" t="s">
        <v>25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33</v>
      </c>
      <c r="O13" s="12">
        <v>3</v>
      </c>
      <c r="P13" s="13">
        <f t="shared" si="0"/>
        <v>3.09</v>
      </c>
      <c r="Q13" s="12">
        <v>24</v>
      </c>
      <c r="R13" s="3">
        <v>0</v>
      </c>
      <c r="S13" s="3">
        <v>0</v>
      </c>
    </row>
    <row r="14" spans="1:19">
      <c r="A14" s="3" t="s">
        <v>15</v>
      </c>
      <c r="B14" s="3" t="s">
        <v>16</v>
      </c>
      <c r="C14" s="3">
        <v>1530964</v>
      </c>
      <c r="D14" s="3" t="s">
        <v>34</v>
      </c>
      <c r="E14" s="4" t="s">
        <v>25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34</v>
      </c>
      <c r="O14" s="12">
        <v>3</v>
      </c>
      <c r="P14" s="13">
        <f t="shared" si="0"/>
        <v>3.09</v>
      </c>
      <c r="Q14" s="12">
        <v>24</v>
      </c>
      <c r="R14" s="3">
        <v>0</v>
      </c>
      <c r="S14" s="3">
        <v>0</v>
      </c>
    </row>
    <row r="15" spans="1:19">
      <c r="A15" s="3" t="s">
        <v>15</v>
      </c>
      <c r="B15" s="3" t="s">
        <v>16</v>
      </c>
      <c r="C15" s="3">
        <v>1530965</v>
      </c>
      <c r="D15" s="3" t="s">
        <v>35</v>
      </c>
      <c r="E15" s="4" t="s">
        <v>25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35</v>
      </c>
      <c r="O15" s="12">
        <v>3</v>
      </c>
      <c r="P15" s="13">
        <f t="shared" si="0"/>
        <v>3.09</v>
      </c>
      <c r="Q15" s="12">
        <v>24</v>
      </c>
      <c r="R15" s="3">
        <v>0</v>
      </c>
      <c r="S15" s="3">
        <v>0</v>
      </c>
    </row>
    <row r="16" spans="1:19">
      <c r="A16" s="3" t="s">
        <v>15</v>
      </c>
      <c r="B16" s="3" t="s">
        <v>16</v>
      </c>
      <c r="C16" s="3">
        <v>1530966</v>
      </c>
      <c r="D16" s="3" t="s">
        <v>36</v>
      </c>
      <c r="E16" s="4" t="s">
        <v>25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36</v>
      </c>
      <c r="O16" s="12">
        <v>3</v>
      </c>
      <c r="P16" s="13">
        <f t="shared" si="0"/>
        <v>3.09</v>
      </c>
      <c r="Q16" s="12">
        <v>24</v>
      </c>
      <c r="R16" s="3">
        <v>0</v>
      </c>
      <c r="S16" s="3">
        <v>0</v>
      </c>
    </row>
    <row r="19" spans="1:41">
      <c r="A19" s="2" t="s">
        <v>52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0"/>
      <c r="P19" s="10"/>
      <c r="Q19" s="10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>
      <c r="A20" s="2" t="s">
        <v>39</v>
      </c>
      <c r="B20" s="2" t="s">
        <v>40</v>
      </c>
      <c r="C20" s="2" t="s">
        <v>41</v>
      </c>
      <c r="D20" s="2" t="s">
        <v>4</v>
      </c>
      <c r="E20" s="2" t="s">
        <v>42</v>
      </c>
      <c r="F20" s="2" t="s">
        <v>43</v>
      </c>
      <c r="G20" s="2" t="s">
        <v>44</v>
      </c>
      <c r="H20" s="2" t="s">
        <v>45</v>
      </c>
      <c r="I20" s="2">
        <v>120</v>
      </c>
      <c r="J20" s="2">
        <v>90</v>
      </c>
      <c r="K20" s="2">
        <v>100</v>
      </c>
      <c r="L20" s="2">
        <v>110</v>
      </c>
      <c r="M20" s="2" t="s">
        <v>47</v>
      </c>
      <c r="N20" s="2"/>
      <c r="O20" s="10"/>
      <c r="P20" s="10"/>
      <c r="Q20" s="10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13">
      <c r="A21" s="3" t="s">
        <v>15</v>
      </c>
      <c r="B21" s="3" t="s">
        <v>16</v>
      </c>
      <c r="C21" s="3">
        <v>1530240</v>
      </c>
      <c r="D21" s="3" t="s">
        <v>17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200</v>
      </c>
      <c r="J21" s="3">
        <v>200</v>
      </c>
      <c r="K21" s="3">
        <v>200</v>
      </c>
      <c r="L21" s="3">
        <v>200</v>
      </c>
      <c r="M21" s="3" t="s">
        <v>21</v>
      </c>
    </row>
    <row r="22" spans="1:13">
      <c r="A22" s="3" t="s">
        <v>15</v>
      </c>
      <c r="B22" s="3" t="s">
        <v>16</v>
      </c>
      <c r="C22" s="3">
        <v>1530242</v>
      </c>
      <c r="D22" s="3" t="s">
        <v>22</v>
      </c>
      <c r="E22" s="4" t="s">
        <v>18</v>
      </c>
      <c r="F22" s="4" t="s">
        <v>19</v>
      </c>
      <c r="G22" s="4" t="s">
        <v>23</v>
      </c>
      <c r="H22" s="4">
        <v>1</v>
      </c>
      <c r="I22" s="4">
        <v>20</v>
      </c>
      <c r="J22" s="3">
        <v>20</v>
      </c>
      <c r="K22" s="3">
        <v>20</v>
      </c>
      <c r="L22" s="3">
        <v>20</v>
      </c>
      <c r="M22" s="3" t="s">
        <v>22</v>
      </c>
    </row>
    <row r="23" spans="1:13">
      <c r="A23" s="3" t="s">
        <v>15</v>
      </c>
      <c r="B23" s="3" t="s">
        <v>16</v>
      </c>
      <c r="C23" s="3">
        <v>1530951</v>
      </c>
      <c r="D23" s="3" t="s">
        <v>24</v>
      </c>
      <c r="E23" s="4" t="s">
        <v>25</v>
      </c>
      <c r="F23" s="4" t="s">
        <v>19</v>
      </c>
      <c r="G23" s="4" t="s">
        <v>20</v>
      </c>
      <c r="H23" s="4">
        <v>1</v>
      </c>
      <c r="I23" s="4">
        <v>6</v>
      </c>
      <c r="J23" s="3">
        <v>6</v>
      </c>
      <c r="K23" s="3">
        <v>6</v>
      </c>
      <c r="L23" s="3">
        <v>6</v>
      </c>
      <c r="M23" s="3" t="s">
        <v>24</v>
      </c>
    </row>
    <row r="24" spans="1:13">
      <c r="A24" s="3" t="s">
        <v>15</v>
      </c>
      <c r="B24" s="3" t="s">
        <v>16</v>
      </c>
      <c r="C24" s="3">
        <v>1530953</v>
      </c>
      <c r="D24" s="3" t="s">
        <v>26</v>
      </c>
      <c r="E24" s="4" t="s">
        <v>25</v>
      </c>
      <c r="F24" s="4" t="s">
        <v>19</v>
      </c>
      <c r="G24" s="4" t="s">
        <v>20</v>
      </c>
      <c r="H24" s="4">
        <v>1</v>
      </c>
      <c r="I24" s="4">
        <v>6</v>
      </c>
      <c r="J24" s="3">
        <v>6</v>
      </c>
      <c r="K24" s="3">
        <v>6</v>
      </c>
      <c r="L24" s="3">
        <v>6</v>
      </c>
      <c r="M24" s="3" t="s">
        <v>26</v>
      </c>
    </row>
    <row r="25" spans="1:13">
      <c r="A25" s="3" t="s">
        <v>15</v>
      </c>
      <c r="B25" s="3" t="s">
        <v>16</v>
      </c>
      <c r="C25" s="3">
        <v>1530955</v>
      </c>
      <c r="D25" s="3" t="s">
        <v>27</v>
      </c>
      <c r="E25" s="4" t="s">
        <v>25</v>
      </c>
      <c r="F25" s="4" t="s">
        <v>19</v>
      </c>
      <c r="G25" s="4" t="s">
        <v>20</v>
      </c>
      <c r="H25" s="4">
        <v>1</v>
      </c>
      <c r="I25" s="4">
        <v>6</v>
      </c>
      <c r="J25" s="3">
        <v>6</v>
      </c>
      <c r="K25" s="3">
        <v>6</v>
      </c>
      <c r="L25" s="3">
        <v>6</v>
      </c>
      <c r="M25" s="3" t="s">
        <v>27</v>
      </c>
    </row>
    <row r="26" spans="1:13">
      <c r="A26" s="3" t="s">
        <v>15</v>
      </c>
      <c r="B26" s="3" t="s">
        <v>16</v>
      </c>
      <c r="C26" s="3">
        <v>1530956</v>
      </c>
      <c r="D26" s="3" t="s">
        <v>28</v>
      </c>
      <c r="E26" s="4" t="s">
        <v>25</v>
      </c>
      <c r="F26" s="4" t="s">
        <v>19</v>
      </c>
      <c r="G26" s="4" t="s">
        <v>20</v>
      </c>
      <c r="H26" s="4">
        <v>1</v>
      </c>
      <c r="I26" s="4">
        <v>6</v>
      </c>
      <c r="J26" s="3">
        <v>6</v>
      </c>
      <c r="K26" s="3">
        <v>6</v>
      </c>
      <c r="L26" s="3">
        <v>6</v>
      </c>
      <c r="M26" s="3" t="s">
        <v>28</v>
      </c>
    </row>
    <row r="27" spans="1:13">
      <c r="A27" s="3" t="s">
        <v>15</v>
      </c>
      <c r="B27" s="3" t="s">
        <v>16</v>
      </c>
      <c r="C27" s="3">
        <v>1530957</v>
      </c>
      <c r="D27" s="3" t="s">
        <v>29</v>
      </c>
      <c r="E27" s="4" t="s">
        <v>25</v>
      </c>
      <c r="F27" s="4" t="s">
        <v>19</v>
      </c>
      <c r="G27" s="4" t="s">
        <v>20</v>
      </c>
      <c r="H27" s="4">
        <v>1</v>
      </c>
      <c r="I27" s="4">
        <v>6</v>
      </c>
      <c r="J27" s="3">
        <v>6</v>
      </c>
      <c r="K27" s="3">
        <v>6</v>
      </c>
      <c r="L27" s="3">
        <v>6</v>
      </c>
      <c r="M27" s="3" t="s">
        <v>29</v>
      </c>
    </row>
    <row r="28" spans="1:13">
      <c r="A28" s="3" t="s">
        <v>15</v>
      </c>
      <c r="B28" s="3" t="s">
        <v>16</v>
      </c>
      <c r="C28" s="3">
        <v>1530959</v>
      </c>
      <c r="D28" s="3" t="s">
        <v>30</v>
      </c>
      <c r="E28" s="4" t="s">
        <v>25</v>
      </c>
      <c r="F28" s="4" t="s">
        <v>19</v>
      </c>
      <c r="G28" s="4" t="s">
        <v>20</v>
      </c>
      <c r="H28" s="4">
        <v>1</v>
      </c>
      <c r="I28" s="4">
        <v>6</v>
      </c>
      <c r="J28" s="3">
        <v>6</v>
      </c>
      <c r="K28" s="3">
        <v>6</v>
      </c>
      <c r="L28" s="3">
        <v>6</v>
      </c>
      <c r="M28" s="3" t="s">
        <v>30</v>
      </c>
    </row>
    <row r="29" spans="1:13">
      <c r="A29" s="3" t="s">
        <v>15</v>
      </c>
      <c r="B29" s="3" t="s">
        <v>16</v>
      </c>
      <c r="C29" s="3">
        <v>1530961</v>
      </c>
      <c r="D29" s="3" t="s">
        <v>31</v>
      </c>
      <c r="E29" s="4" t="s">
        <v>25</v>
      </c>
      <c r="F29" s="4" t="s">
        <v>19</v>
      </c>
      <c r="G29" s="4" t="s">
        <v>20</v>
      </c>
      <c r="H29" s="4">
        <v>1</v>
      </c>
      <c r="I29" s="4">
        <v>6</v>
      </c>
      <c r="J29" s="3">
        <v>6</v>
      </c>
      <c r="K29" s="3">
        <v>6</v>
      </c>
      <c r="L29" s="3">
        <v>6</v>
      </c>
      <c r="M29" s="3" t="s">
        <v>31</v>
      </c>
    </row>
    <row r="30" spans="1:13">
      <c r="A30" s="3" t="s">
        <v>15</v>
      </c>
      <c r="B30" s="3" t="s">
        <v>16</v>
      </c>
      <c r="C30" s="3">
        <v>1530962</v>
      </c>
      <c r="D30" s="3" t="s">
        <v>32</v>
      </c>
      <c r="E30" s="4" t="s">
        <v>25</v>
      </c>
      <c r="F30" s="4" t="s">
        <v>19</v>
      </c>
      <c r="G30" s="4" t="s">
        <v>20</v>
      </c>
      <c r="H30" s="4">
        <v>1</v>
      </c>
      <c r="I30" s="4">
        <v>6</v>
      </c>
      <c r="J30" s="3">
        <v>6</v>
      </c>
      <c r="K30" s="3">
        <v>6</v>
      </c>
      <c r="L30" s="3">
        <v>6</v>
      </c>
      <c r="M30" s="3" t="s">
        <v>32</v>
      </c>
    </row>
    <row r="31" spans="1:13">
      <c r="A31" s="3" t="s">
        <v>15</v>
      </c>
      <c r="B31" s="3" t="s">
        <v>16</v>
      </c>
      <c r="C31" s="3">
        <v>1530963</v>
      </c>
      <c r="D31" s="3" t="s">
        <v>33</v>
      </c>
      <c r="E31" s="4" t="s">
        <v>25</v>
      </c>
      <c r="F31" s="4" t="s">
        <v>19</v>
      </c>
      <c r="G31" s="4" t="s">
        <v>20</v>
      </c>
      <c r="H31" s="4">
        <v>1</v>
      </c>
      <c r="I31" s="4">
        <v>6</v>
      </c>
      <c r="J31" s="3">
        <v>6</v>
      </c>
      <c r="K31" s="3">
        <v>6</v>
      </c>
      <c r="L31" s="3">
        <v>6</v>
      </c>
      <c r="M31" s="3" t="s">
        <v>33</v>
      </c>
    </row>
    <row r="32" spans="1:13">
      <c r="A32" s="3" t="s">
        <v>15</v>
      </c>
      <c r="B32" s="3" t="s">
        <v>16</v>
      </c>
      <c r="C32" s="3">
        <v>1530964</v>
      </c>
      <c r="D32" s="3" t="s">
        <v>34</v>
      </c>
      <c r="E32" s="4" t="s">
        <v>25</v>
      </c>
      <c r="F32" s="4" t="s">
        <v>19</v>
      </c>
      <c r="G32" s="4" t="s">
        <v>20</v>
      </c>
      <c r="H32" s="4">
        <v>1</v>
      </c>
      <c r="I32" s="4">
        <v>6</v>
      </c>
      <c r="J32" s="3">
        <v>6</v>
      </c>
      <c r="K32" s="3">
        <v>6</v>
      </c>
      <c r="L32" s="3">
        <v>6</v>
      </c>
      <c r="M32" s="3" t="s">
        <v>34</v>
      </c>
    </row>
    <row r="33" spans="1:13">
      <c r="A33" s="3" t="s">
        <v>15</v>
      </c>
      <c r="B33" s="3" t="s">
        <v>16</v>
      </c>
      <c r="C33" s="3">
        <v>1530965</v>
      </c>
      <c r="D33" s="3" t="s">
        <v>35</v>
      </c>
      <c r="E33" s="4" t="s">
        <v>25</v>
      </c>
      <c r="F33" s="4" t="s">
        <v>19</v>
      </c>
      <c r="G33" s="4" t="s">
        <v>20</v>
      </c>
      <c r="H33" s="4">
        <v>1</v>
      </c>
      <c r="I33" s="4">
        <v>6</v>
      </c>
      <c r="J33" s="3">
        <v>6</v>
      </c>
      <c r="K33" s="3">
        <v>6</v>
      </c>
      <c r="L33" s="3">
        <v>6</v>
      </c>
      <c r="M33" s="3" t="s">
        <v>35</v>
      </c>
    </row>
    <row r="34" spans="1:13">
      <c r="A34" s="3" t="s">
        <v>15</v>
      </c>
      <c r="B34" s="3" t="s">
        <v>16</v>
      </c>
      <c r="C34" s="3">
        <v>1530966</v>
      </c>
      <c r="D34" s="3" t="s">
        <v>36</v>
      </c>
      <c r="E34" s="4" t="s">
        <v>25</v>
      </c>
      <c r="F34" s="4" t="s">
        <v>19</v>
      </c>
      <c r="G34" s="4" t="s">
        <v>20</v>
      </c>
      <c r="H34" s="4">
        <v>1</v>
      </c>
      <c r="I34" s="4">
        <v>6</v>
      </c>
      <c r="J34" s="3">
        <v>6</v>
      </c>
      <c r="K34" s="3">
        <v>6</v>
      </c>
      <c r="L34" s="3">
        <v>6</v>
      </c>
      <c r="M34" s="3" t="s">
        <v>36</v>
      </c>
    </row>
    <row r="35" spans="9:12">
      <c r="I35">
        <f>SUM(I21:I34)</f>
        <v>292</v>
      </c>
      <c r="J35">
        <f>SUM(J21:J34)</f>
        <v>292</v>
      </c>
      <c r="K35">
        <f>SUM(K21:K34)</f>
        <v>292</v>
      </c>
      <c r="L35">
        <f>SUM(L21:L34)</f>
        <v>292</v>
      </c>
    </row>
    <row r="36" spans="9:12">
      <c r="I36">
        <f>I35-I22</f>
        <v>272</v>
      </c>
      <c r="J36">
        <f>J35-J22</f>
        <v>272</v>
      </c>
      <c r="K36">
        <f>K35-K22</f>
        <v>272</v>
      </c>
      <c r="L36">
        <f>L35-L22</f>
        <v>272</v>
      </c>
    </row>
    <row r="38" spans="7:8">
      <c r="G38" s="5"/>
      <c r="H38" s="5"/>
    </row>
    <row r="39" spans="7:8">
      <c r="G39" s="5" t="s">
        <v>53</v>
      </c>
      <c r="H39" s="6">
        <f>SUM(Q3:Q17)-H40</f>
        <v>1088</v>
      </c>
    </row>
    <row r="40" spans="7:8">
      <c r="G40" s="5" t="s">
        <v>54</v>
      </c>
      <c r="H40" s="6">
        <v>80</v>
      </c>
    </row>
    <row r="43" spans="7:11">
      <c r="G43" s="5" t="s">
        <v>55</v>
      </c>
      <c r="H43" s="7">
        <v>120</v>
      </c>
      <c r="I43" s="7">
        <v>90</v>
      </c>
      <c r="J43" s="7">
        <v>100</v>
      </c>
      <c r="K43" s="7">
        <v>110</v>
      </c>
    </row>
    <row r="44" spans="7:11">
      <c r="G44" s="6" t="s">
        <v>19</v>
      </c>
      <c r="H44" s="8">
        <f>SUM(I21:I35)</f>
        <v>584</v>
      </c>
      <c r="I44" s="8">
        <f>SUM(J21:J35)</f>
        <v>584</v>
      </c>
      <c r="J44" s="8">
        <f>SUM(K21:K35)</f>
        <v>584</v>
      </c>
      <c r="K44" s="8">
        <f>SUM(L21:L35)</f>
        <v>584</v>
      </c>
    </row>
    <row r="49" spans="8:12">
      <c r="H49" s="5" t="s">
        <v>56</v>
      </c>
      <c r="I49" s="14">
        <v>120</v>
      </c>
      <c r="J49" s="14">
        <v>90</v>
      </c>
      <c r="K49" s="14">
        <v>100</v>
      </c>
      <c r="L49" s="14">
        <v>110</v>
      </c>
    </row>
    <row r="50" spans="8:12">
      <c r="H50" s="5" t="s">
        <v>53</v>
      </c>
      <c r="I50" s="15">
        <f>I36*1.03</f>
        <v>280.16</v>
      </c>
      <c r="J50" s="15">
        <f>J36*1.03</f>
        <v>280.16</v>
      </c>
      <c r="K50" s="15">
        <f>K36*1.03</f>
        <v>280.16</v>
      </c>
      <c r="L50" s="15">
        <f>L36*1.03</f>
        <v>280.16</v>
      </c>
    </row>
    <row r="51" spans="8:12">
      <c r="H51" s="5" t="s">
        <v>54</v>
      </c>
      <c r="I51" s="15">
        <f>I22*1.03</f>
        <v>20.6</v>
      </c>
      <c r="J51" s="15">
        <f>J22*1.03</f>
        <v>20.6</v>
      </c>
      <c r="K51" s="15">
        <f>K22*1.03</f>
        <v>20.6</v>
      </c>
      <c r="L51" s="15">
        <f>L22*1.03</f>
        <v>20.6</v>
      </c>
    </row>
    <row r="56" spans="7:11">
      <c r="G56" s="5" t="s">
        <v>55</v>
      </c>
      <c r="H56" s="7">
        <v>120</v>
      </c>
      <c r="I56" s="7">
        <v>90</v>
      </c>
      <c r="J56" s="7">
        <v>100</v>
      </c>
      <c r="K56" s="7">
        <v>110</v>
      </c>
    </row>
    <row r="57" spans="7:11">
      <c r="G57" s="6" t="s">
        <v>19</v>
      </c>
      <c r="H57" s="9">
        <f>H44*1.03</f>
        <v>601.52</v>
      </c>
      <c r="I57" s="9">
        <f>I44*1.03</f>
        <v>601.52</v>
      </c>
      <c r="J57" s="9">
        <f>J44*1.03</f>
        <v>601.52</v>
      </c>
      <c r="K57" s="9">
        <f>K44*1.03</f>
        <v>601.52</v>
      </c>
    </row>
  </sheetData>
  <mergeCells count="2">
    <mergeCell ref="A1:S1"/>
    <mergeCell ref="A19:N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2024-11-20T08:42:00Z</dcterms:created>
  <dcterms:modified xsi:type="dcterms:W3CDTF">2024-12-26T06:25:50Z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15DBFEC4044A485D85C950E356B80B05_12</vt:lpwstr>
  </property>
  <property fmtid="{D5CDD505-2E9C-101B-9397-08002B2CF9AE}" pid="3" name="KSOProductBuildVer">
    <vt:lpwstr>2052-12.1.0.19302</vt:lpwstr>
  </property>
</Properties>
</file>