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<sst xmlns="http://schemas.openxmlformats.org/spreadsheetml/2006/main" count="1154" uniqueCount="93">
  <si>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</si>
  <si>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</si>
  <si>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</si>
  <si>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</si>
  <si>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</si>
  <si>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</si>
  <si>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</si>
  <si>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</si>
  <si>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</si>
  <si>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</si>
  <si>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F0429A8</t>
  </si>
  <si>
    <t>KH261 - Khaki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</si>
  <si>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</si>
  <si>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</si>
  <si>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</si>
  <si>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</si>
  <si>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</si>
  <si>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</si>
  <si>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</si>
  <si>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</si>
  <si>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</si>
  <si>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</si>
  <si>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</si>
  <si>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</si>
  <si>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</si>
  <si>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1554165/1554224</t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</si>
  <si>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</si>
  <si>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</si>
  <si>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</si>
  <si>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</si>
  <si>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</si>
  <si>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</si>
  <si>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</si>
  <si>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</si>
  <si>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</si>
  <si>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</si>
  <si>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</si>
  <si>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</si>
  <si>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</si>
  <si>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</si>
  <si>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</si>
  <si>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</si>
  <si>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</si>
  <si>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</si>
  <si>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F0429A8DFA11/12Y</t>
  </si>
  <si>
    <t>-</t>
  </si>
  <si>
    <t>TURKEY</t>
  </si>
  <si>
    <t>F0429A8DFA12/13Y</t>
  </si>
  <si>
    <t>F0429A8DFA5/6Y</t>
  </si>
  <si>
    <t>F0429A8DFA7/8Y</t>
  </si>
  <si>
    <t>F0429A8DFA9/10Y</t>
  </si>
  <si>
    <t>F0429A8DFA8/9Y</t>
  </si>
  <si>
    <t>F0429A8DFA13/14Y</t>
  </si>
  <si>
    <t>DEFACTO PERAKENDE TİC.A.Ş. DEPO Organize San. Bölgesi 6.Depo Kazım Karabekir Mah. Cumhuriyet Cad. Tekirdağ/Çerkezköy Tel:0090 282 758 11 34-35</t>
  </si>
  <si>
    <t>F0429A8DFA</t>
  </si>
  <si>
    <t>ALBANIA</t>
  </si>
  <si>
    <t>29.05.2025</t>
  </si>
  <si>
    <t>GEORGIA</t>
  </si>
  <si>
    <t>MOLDOVA</t>
  </si>
  <si>
    <t>SOUTH IRAQ</t>
  </si>
  <si>
    <t>EGYPT</t>
  </si>
  <si>
    <t>NORTH IRAQ</t>
  </si>
  <si>
    <t>MOROCCO</t>
  </si>
  <si>
    <t>UKRAINE</t>
  </si>
  <si>
    <t>AZERBAIJAN</t>
  </si>
  <si>
    <t>KOSOVO</t>
  </si>
  <si>
    <t>LEBANON</t>
  </si>
  <si>
    <t>KAZAKHSTAN</t>
  </si>
  <si>
    <t>F0429A8KZKA</t>
  </si>
  <si>
    <t>F0429A8ECOMA11/12Y</t>
  </si>
  <si>
    <t>ECOM</t>
  </si>
  <si>
    <t>F0429A8ECOMA12/13Y</t>
  </si>
  <si>
    <t>F0429A8ECOMA5/6Y</t>
  </si>
  <si>
    <t>F0429A8ECOMA7/8Y</t>
  </si>
  <si>
    <t>F0429A8ECOMA9/10Y</t>
  </si>
  <si>
    <t>F0429A8ECOMA8/9Y</t>
  </si>
  <si>
    <t>F0429A8ECOMA13/14Y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</si>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</sst>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tabSelected="1" workbookViewId="0">
      <selection activeCell="G24" sqref="G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19.888888888888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397</v>
      </c>
      <c r="E4">
        <v>397</v>
      </c>
      <c r="F4">
        <v>397</v>
      </c>
      <c r="G4">
        <v>794</v>
      </c>
      <c r="H4">
        <v>794</v>
      </c>
      <c r="I4">
        <v>794</v>
      </c>
      <c r="J4">
        <v>794</v>
      </c>
    </row>
    <row r="5" spans="2:10">
      <c r="B5" t="s">
        <v>11</v>
      </c>
      <c r="C5"/>
      <c r="D5">
        <v>397</v>
      </c>
      <c r="E5">
        <v>397</v>
      </c>
      <c r="F5">
        <v>397</v>
      </c>
      <c r="G5">
        <v>794</v>
      </c>
      <c r="H5">
        <v>794</v>
      </c>
      <c r="I5">
        <v>794</v>
      </c>
      <c r="J5">
        <v>794</v>
      </c>
    </row>
    <row r="6" spans="3:10">
      <c r="C6" t="s">
        <v>12</v>
      </c>
      <c r="D6">
        <v>114</v>
      </c>
      <c r="E6">
        <v>114</v>
      </c>
      <c r="F6">
        <v>114</v>
      </c>
      <c r="G6">
        <v>228</v>
      </c>
      <c r="H6">
        <v>228</v>
      </c>
      <c r="I6">
        <v>228</v>
      </c>
      <c r="J6">
        <v>228</v>
      </c>
    </row>
    <row r="7" spans="3:10">
      <c r="C7" t="s">
        <v>13</v>
      </c>
      <c r="D7">
        <v>283</v>
      </c>
      <c r="E7">
        <v>283</v>
      </c>
      <c r="F7">
        <v>283</v>
      </c>
      <c r="G7">
        <v>566</v>
      </c>
      <c r="H7">
        <v>566</v>
      </c>
      <c r="I7">
        <v>566</v>
      </c>
      <c r="J7">
        <v>566</v>
      </c>
    </row>
    <row r="8" spans="1:10">
      <c r="A8" t="s">
        <v>14</v>
      </c>
      <c r="B8"/>
      <c r="C8"/>
      <c r="D8">
        <v>397</v>
      </c>
      <c r="E8">
        <v>397</v>
      </c>
      <c r="F8">
        <v>397</v>
      </c>
      <c r="G8">
        <v>794</v>
      </c>
      <c r="H8">
        <v>794</v>
      </c>
      <c r="I8">
        <v>794</v>
      </c>
      <c r="J8">
        <v>794</v>
      </c>
    </row>
    <row r="14" spans="1:11">
      <c r="A14" s="13" t="s">
        <v>15</v>
      </c>
      <c r="B14" s="13" t="s">
        <v>16</v>
      </c>
      <c r="C14" s="13" t="s">
        <v>2</v>
      </c>
      <c r="D14" s="14" t="s">
        <v>17</v>
      </c>
      <c r="E14" s="14" t="s">
        <v>18</v>
      </c>
      <c r="F14" s="14" t="s">
        <v>19</v>
      </c>
      <c r="G14" s="14" t="s">
        <v>20</v>
      </c>
      <c r="H14" s="14" t="s">
        <v>21</v>
      </c>
      <c r="I14" s="14" t="s">
        <v>22</v>
      </c>
      <c r="J14" s="14" t="s">
        <v>23</v>
      </c>
      <c r="K14" s="13" t="s">
        <v>24</v>
      </c>
    </row>
    <row r="15" spans="1:11">
      <c r="A15" s="15" t="s">
        <v>10</v>
      </c>
      <c r="B15" s="15" t="s">
        <v>11</v>
      </c>
      <c r="C15" s="15" t="s">
        <v>12</v>
      </c>
      <c r="D15" s="12">
        <f>D6*1.03</f>
        <v>117.42</v>
      </c>
      <c r="E15" s="12">
        <f t="shared" ref="E15:J15" si="0">E6*1.03</f>
        <v>117.42</v>
      </c>
      <c r="F15" s="12">
        <f t="shared" si="0"/>
        <v>117.42</v>
      </c>
      <c r="G15" s="12">
        <f t="shared" si="0"/>
        <v>234.84</v>
      </c>
      <c r="H15" s="12">
        <f t="shared" si="0"/>
        <v>234.84</v>
      </c>
      <c r="I15" s="12">
        <f t="shared" si="0"/>
        <v>234.84</v>
      </c>
      <c r="J15" s="12">
        <f t="shared" si="0"/>
        <v>234.84</v>
      </c>
      <c r="K15" s="15" t="s">
        <v>25</v>
      </c>
    </row>
    <row r="16" spans="1:11">
      <c r="A16" s="15"/>
      <c r="B16" s="15"/>
      <c r="C16" s="15" t="s">
        <v>13</v>
      </c>
      <c r="D16" s="12">
        <f>D7*1.03</f>
        <v>291.49</v>
      </c>
      <c r="E16" s="12">
        <f t="shared" ref="E16:J16" si="1">E7*1.03</f>
        <v>291.49</v>
      </c>
      <c r="F16" s="12">
        <f t="shared" si="1"/>
        <v>291.49</v>
      </c>
      <c r="G16" s="12">
        <f t="shared" si="1"/>
        <v>582.98</v>
      </c>
      <c r="H16" s="12">
        <f t="shared" si="1"/>
        <v>582.98</v>
      </c>
      <c r="I16" s="12">
        <f t="shared" si="1"/>
        <v>582.98</v>
      </c>
      <c r="J16" s="12">
        <f t="shared" si="1"/>
        <v>582.98</v>
      </c>
      <c r="K16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opLeftCell="A34" workbookViewId="0">
      <selection activeCell="I65" sqref="I65:O6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11111111111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8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1554165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9">
        <f>R3*1.03</f>
        <v>31.93</v>
      </c>
      <c r="T3" s="2">
        <v>62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1554165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31</v>
      </c>
      <c r="S4" s="9">
        <f t="shared" ref="S4:S29" si="0">R4*1.03</f>
        <v>31.93</v>
      </c>
      <c r="T4" s="2">
        <v>62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1554165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16</v>
      </c>
      <c r="S5" s="9">
        <f t="shared" si="0"/>
        <v>16.48</v>
      </c>
      <c r="T5" s="2">
        <v>32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1554165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16</v>
      </c>
      <c r="S6" s="9">
        <f t="shared" si="0"/>
        <v>16.48</v>
      </c>
      <c r="T6" s="2">
        <v>32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1554165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31</v>
      </c>
      <c r="S7" s="9">
        <f t="shared" si="0"/>
        <v>31.93</v>
      </c>
      <c r="T7" s="2">
        <v>62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1554165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16</v>
      </c>
      <c r="S8" s="9">
        <f t="shared" si="0"/>
        <v>16.48</v>
      </c>
      <c r="T8" s="2">
        <v>32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1554165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31</v>
      </c>
      <c r="S9" s="9">
        <f t="shared" si="0"/>
        <v>31.93</v>
      </c>
      <c r="T9" s="2">
        <v>62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1554167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186</v>
      </c>
      <c r="S10" s="9">
        <f t="shared" si="0"/>
        <v>191.58</v>
      </c>
      <c r="T10" s="2">
        <v>2046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1553997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9">
        <f t="shared" si="0"/>
        <v>13.39</v>
      </c>
      <c r="T11" s="2">
        <v>143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1553998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9">
        <f t="shared" si="0"/>
        <v>5.15</v>
      </c>
      <c r="T12" s="2">
        <v>55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1553999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6</v>
      </c>
      <c r="S13" s="9">
        <f t="shared" si="0"/>
        <v>6.18</v>
      </c>
      <c r="T13" s="2">
        <v>66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1554169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10</v>
      </c>
      <c r="S14" s="9">
        <f t="shared" si="0"/>
        <v>10.3</v>
      </c>
      <c r="T14" s="2">
        <v>110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1554170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14</v>
      </c>
      <c r="S15" s="9">
        <f t="shared" si="0"/>
        <v>14.42</v>
      </c>
      <c r="T15" s="2">
        <v>154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1554172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9</v>
      </c>
      <c r="S16" s="9">
        <f t="shared" si="0"/>
        <v>9.27</v>
      </c>
      <c r="T16" s="2">
        <v>99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1554173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10</v>
      </c>
      <c r="S17" s="9">
        <f t="shared" si="0"/>
        <v>10.3</v>
      </c>
      <c r="T17" s="2">
        <v>110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1554000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3</v>
      </c>
      <c r="S18" s="9">
        <f t="shared" si="0"/>
        <v>3.09</v>
      </c>
      <c r="T18" s="2">
        <v>33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1554175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9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1554176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9">
        <f t="shared" si="0"/>
        <v>4.12</v>
      </c>
      <c r="T20" s="2">
        <v>44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1554178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9">
        <f t="shared" si="0"/>
        <v>4.12</v>
      </c>
      <c r="T21" s="2">
        <v>44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1554180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9">
        <f t="shared" si="0"/>
        <v>15.45</v>
      </c>
      <c r="T22" s="2">
        <v>165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1554224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83</v>
      </c>
      <c r="S23" s="9">
        <f t="shared" si="0"/>
        <v>85.49</v>
      </c>
      <c r="T23" s="2">
        <v>166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1554224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83</v>
      </c>
      <c r="S24" s="9">
        <f t="shared" si="0"/>
        <v>85.49</v>
      </c>
      <c r="T24" s="2">
        <v>166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1554224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9">
        <f t="shared" si="0"/>
        <v>42.23</v>
      </c>
      <c r="T25" s="2">
        <v>82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1554224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9">
        <f t="shared" si="0"/>
        <v>42.23</v>
      </c>
      <c r="T26" s="2">
        <v>82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1554224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83</v>
      </c>
      <c r="S27" s="9">
        <f t="shared" si="0"/>
        <v>85.49</v>
      </c>
      <c r="T27" s="2">
        <v>166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1554224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41</v>
      </c>
      <c r="S28" s="9">
        <f t="shared" si="0"/>
        <v>42.23</v>
      </c>
      <c r="T28" s="2">
        <v>82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1554224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83</v>
      </c>
      <c r="S29" s="9">
        <f t="shared" si="0"/>
        <v>85.49</v>
      </c>
      <c r="T29" s="2">
        <v>166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8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1554165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62</v>
      </c>
      <c r="N34" s="5">
        <v>0</v>
      </c>
      <c r="O34" s="5">
        <v>0</v>
      </c>
      <c r="P34" s="5" t="s">
        <v>46</v>
      </c>
      <c r="Q34" s="10" t="s">
        <v>12</v>
      </c>
    </row>
    <row r="35" s="4" customFormat="1" spans="1:17">
      <c r="A35" s="5" t="s">
        <v>10</v>
      </c>
      <c r="B35" s="5" t="s">
        <v>41</v>
      </c>
      <c r="C35" s="5">
        <v>1554165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5">
        <v>62</v>
      </c>
      <c r="O35" s="5">
        <v>0</v>
      </c>
      <c r="P35" s="5" t="s">
        <v>46</v>
      </c>
      <c r="Q35" s="10" t="s">
        <v>12</v>
      </c>
    </row>
    <row r="36" s="4" customFormat="1" spans="1:17">
      <c r="A36" s="5" t="s">
        <v>10</v>
      </c>
      <c r="B36" s="5" t="s">
        <v>41</v>
      </c>
      <c r="C36" s="5">
        <v>1554165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32</v>
      </c>
      <c r="J36" s="6">
        <v>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0" t="s">
        <v>12</v>
      </c>
    </row>
    <row r="37" s="4" customFormat="1" spans="1:17">
      <c r="A37" s="5" t="s">
        <v>10</v>
      </c>
      <c r="B37" s="5" t="s">
        <v>41</v>
      </c>
      <c r="C37" s="5">
        <v>1554165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32</v>
      </c>
      <c r="K37" s="6">
        <v>0</v>
      </c>
      <c r="L37" s="6">
        <v>0</v>
      </c>
      <c r="M37" s="5">
        <v>0</v>
      </c>
      <c r="N37" s="5">
        <v>0</v>
      </c>
      <c r="O37" s="5">
        <v>0</v>
      </c>
      <c r="P37" s="5" t="s">
        <v>46</v>
      </c>
      <c r="Q37" s="10" t="s">
        <v>12</v>
      </c>
    </row>
    <row r="38" s="4" customFormat="1" spans="1:17">
      <c r="A38" s="5" t="s">
        <v>10</v>
      </c>
      <c r="B38" s="5" t="s">
        <v>41</v>
      </c>
      <c r="C38" s="5">
        <v>1554165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0</v>
      </c>
      <c r="L38" s="6">
        <v>62</v>
      </c>
      <c r="M38" s="5">
        <v>0</v>
      </c>
      <c r="N38" s="5">
        <v>0</v>
      </c>
      <c r="O38" s="5">
        <v>0</v>
      </c>
      <c r="P38" s="5" t="s">
        <v>46</v>
      </c>
      <c r="Q38" s="10" t="s">
        <v>12</v>
      </c>
    </row>
    <row r="39" s="4" customFormat="1" spans="1:17">
      <c r="A39" s="5" t="s">
        <v>10</v>
      </c>
      <c r="B39" s="5" t="s">
        <v>41</v>
      </c>
      <c r="C39" s="5">
        <v>1554165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32</v>
      </c>
      <c r="L39" s="6">
        <v>0</v>
      </c>
      <c r="M39" s="5">
        <v>0</v>
      </c>
      <c r="N39" s="5">
        <v>0</v>
      </c>
      <c r="O39" s="5">
        <v>0</v>
      </c>
      <c r="P39" s="5" t="s">
        <v>46</v>
      </c>
      <c r="Q39" s="10" t="s">
        <v>12</v>
      </c>
    </row>
    <row r="40" s="4" customFormat="1" spans="1:17">
      <c r="A40" s="5" t="s">
        <v>10</v>
      </c>
      <c r="B40" s="5" t="s">
        <v>41</v>
      </c>
      <c r="C40" s="5">
        <v>1554165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62</v>
      </c>
      <c r="P40" s="5" t="s">
        <v>46</v>
      </c>
      <c r="Q40" s="10" t="s">
        <v>12</v>
      </c>
    </row>
    <row r="41" spans="1:17">
      <c r="A41" s="2" t="s">
        <v>10</v>
      </c>
      <c r="B41" s="2" t="s">
        <v>41</v>
      </c>
      <c r="C41" s="2">
        <v>1554167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186</v>
      </c>
      <c r="J41" s="3">
        <v>186</v>
      </c>
      <c r="K41" s="3">
        <v>186</v>
      </c>
      <c r="L41" s="3">
        <v>372</v>
      </c>
      <c r="M41" s="2">
        <v>372</v>
      </c>
      <c r="N41" s="2">
        <v>372</v>
      </c>
      <c r="O41" s="2">
        <v>372</v>
      </c>
      <c r="P41" s="2" t="s">
        <v>46</v>
      </c>
      <c r="Q41" s="11" t="s">
        <v>13</v>
      </c>
    </row>
    <row r="42" spans="1:17">
      <c r="A42" s="2" t="s">
        <v>10</v>
      </c>
      <c r="B42" s="2" t="s">
        <v>41</v>
      </c>
      <c r="C42" s="2">
        <v>1553997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13</v>
      </c>
      <c r="K42" s="3">
        <v>13</v>
      </c>
      <c r="L42" s="3">
        <v>26</v>
      </c>
      <c r="M42" s="2">
        <v>26</v>
      </c>
      <c r="N42" s="2">
        <v>26</v>
      </c>
      <c r="O42" s="2">
        <v>26</v>
      </c>
      <c r="P42" s="2" t="s">
        <v>55</v>
      </c>
      <c r="Q42" s="11" t="s">
        <v>13</v>
      </c>
    </row>
    <row r="43" spans="1:17">
      <c r="A43" s="2" t="s">
        <v>10</v>
      </c>
      <c r="B43" s="2" t="s">
        <v>41</v>
      </c>
      <c r="C43" s="2">
        <v>1553998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10</v>
      </c>
      <c r="M43" s="2">
        <v>10</v>
      </c>
      <c r="N43" s="2">
        <v>10</v>
      </c>
      <c r="O43" s="2">
        <v>10</v>
      </c>
      <c r="P43" s="2" t="s">
        <v>57</v>
      </c>
      <c r="Q43" s="11" t="s">
        <v>13</v>
      </c>
    </row>
    <row r="44" spans="1:17">
      <c r="A44" s="2" t="s">
        <v>10</v>
      </c>
      <c r="B44" s="2" t="s">
        <v>41</v>
      </c>
      <c r="C44" s="2">
        <v>1553999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12</v>
      </c>
      <c r="M44" s="2">
        <v>12</v>
      </c>
      <c r="N44" s="2">
        <v>12</v>
      </c>
      <c r="O44" s="2">
        <v>12</v>
      </c>
      <c r="P44" s="2" t="s">
        <v>58</v>
      </c>
      <c r="Q44" s="11" t="s">
        <v>13</v>
      </c>
    </row>
    <row r="45" spans="1:17">
      <c r="A45" s="2" t="s">
        <v>10</v>
      </c>
      <c r="B45" s="2" t="s">
        <v>41</v>
      </c>
      <c r="C45" s="2">
        <v>1554169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20</v>
      </c>
      <c r="M45" s="2">
        <v>20</v>
      </c>
      <c r="N45" s="2">
        <v>20</v>
      </c>
      <c r="O45" s="2">
        <v>20</v>
      </c>
      <c r="P45" s="2" t="s">
        <v>59</v>
      </c>
      <c r="Q45" s="11" t="s">
        <v>13</v>
      </c>
    </row>
    <row r="46" spans="1:17">
      <c r="A46" s="2" t="s">
        <v>10</v>
      </c>
      <c r="B46" s="2" t="s">
        <v>41</v>
      </c>
      <c r="C46" s="2">
        <v>1554170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14</v>
      </c>
      <c r="J46" s="3">
        <v>14</v>
      </c>
      <c r="K46" s="3">
        <v>14</v>
      </c>
      <c r="L46" s="3">
        <v>28</v>
      </c>
      <c r="M46" s="2">
        <v>28</v>
      </c>
      <c r="N46" s="2">
        <v>28</v>
      </c>
      <c r="O46" s="2">
        <v>28</v>
      </c>
      <c r="P46" s="2" t="s">
        <v>60</v>
      </c>
      <c r="Q46" s="11" t="s">
        <v>13</v>
      </c>
    </row>
    <row r="47" spans="1:17">
      <c r="A47" s="2" t="s">
        <v>10</v>
      </c>
      <c r="B47" s="2" t="s">
        <v>41</v>
      </c>
      <c r="C47" s="2">
        <v>1554172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9</v>
      </c>
      <c r="J47" s="3">
        <v>9</v>
      </c>
      <c r="K47" s="3">
        <v>9</v>
      </c>
      <c r="L47" s="3">
        <v>18</v>
      </c>
      <c r="M47" s="2">
        <v>18</v>
      </c>
      <c r="N47" s="2">
        <v>18</v>
      </c>
      <c r="O47" s="2">
        <v>18</v>
      </c>
      <c r="P47" s="2" t="s">
        <v>61</v>
      </c>
      <c r="Q47" s="11" t="s">
        <v>13</v>
      </c>
    </row>
    <row r="48" spans="1:17">
      <c r="A48" s="2" t="s">
        <v>10</v>
      </c>
      <c r="B48" s="2" t="s">
        <v>41</v>
      </c>
      <c r="C48" s="2">
        <v>1554173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10</v>
      </c>
      <c r="J48" s="3">
        <v>10</v>
      </c>
      <c r="K48" s="3">
        <v>10</v>
      </c>
      <c r="L48" s="3">
        <v>20</v>
      </c>
      <c r="M48" s="2">
        <v>20</v>
      </c>
      <c r="N48" s="2">
        <v>20</v>
      </c>
      <c r="O48" s="2">
        <v>20</v>
      </c>
      <c r="P48" s="2" t="s">
        <v>62</v>
      </c>
      <c r="Q48" s="11" t="s">
        <v>13</v>
      </c>
    </row>
    <row r="49" spans="1:17">
      <c r="A49" s="2" t="s">
        <v>10</v>
      </c>
      <c r="B49" s="2" t="s">
        <v>41</v>
      </c>
      <c r="C49" s="2">
        <v>1554000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3</v>
      </c>
      <c r="J49" s="3">
        <v>3</v>
      </c>
      <c r="K49" s="3">
        <v>3</v>
      </c>
      <c r="L49" s="3">
        <v>6</v>
      </c>
      <c r="M49" s="2">
        <v>6</v>
      </c>
      <c r="N49" s="2">
        <v>6</v>
      </c>
      <c r="O49" s="2">
        <v>6</v>
      </c>
      <c r="P49" s="2" t="s">
        <v>63</v>
      </c>
      <c r="Q49" s="11" t="s">
        <v>13</v>
      </c>
    </row>
    <row r="50" spans="1:17">
      <c r="A50" s="2" t="s">
        <v>10</v>
      </c>
      <c r="B50" s="2" t="s">
        <v>41</v>
      </c>
      <c r="C50" s="2">
        <v>1554175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8</v>
      </c>
      <c r="N50" s="2">
        <v>8</v>
      </c>
      <c r="O50" s="2">
        <v>8</v>
      </c>
      <c r="P50" s="2" t="s">
        <v>64</v>
      </c>
      <c r="Q50" s="11" t="s">
        <v>13</v>
      </c>
    </row>
    <row r="51" spans="1:17">
      <c r="A51" s="2" t="s">
        <v>10</v>
      </c>
      <c r="B51" s="2" t="s">
        <v>41</v>
      </c>
      <c r="C51" s="2">
        <v>1554176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8</v>
      </c>
      <c r="M51" s="2">
        <v>8</v>
      </c>
      <c r="N51" s="2">
        <v>8</v>
      </c>
      <c r="O51" s="2">
        <v>8</v>
      </c>
      <c r="P51" s="2" t="s">
        <v>65</v>
      </c>
      <c r="Q51" s="11" t="s">
        <v>13</v>
      </c>
    </row>
    <row r="52" spans="1:17">
      <c r="A52" s="2" t="s">
        <v>10</v>
      </c>
      <c r="B52" s="2" t="s">
        <v>41</v>
      </c>
      <c r="C52" s="2">
        <v>1554178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66</v>
      </c>
      <c r="Q52" s="11" t="s">
        <v>13</v>
      </c>
    </row>
    <row r="53" spans="1:17">
      <c r="A53" s="2" t="s">
        <v>10</v>
      </c>
      <c r="B53" s="2" t="s">
        <v>41</v>
      </c>
      <c r="C53" s="2">
        <v>1554180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30</v>
      </c>
      <c r="M53" s="2">
        <v>30</v>
      </c>
      <c r="N53" s="2">
        <v>30</v>
      </c>
      <c r="O53" s="2">
        <v>30</v>
      </c>
      <c r="P53" s="2" t="s">
        <v>67</v>
      </c>
      <c r="Q53" s="11" t="s">
        <v>13</v>
      </c>
    </row>
    <row r="54" s="4" customFormat="1" spans="1:17">
      <c r="A54" s="5" t="s">
        <v>10</v>
      </c>
      <c r="B54" s="5" t="s">
        <v>41</v>
      </c>
      <c r="C54" s="5">
        <v>1554224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166</v>
      </c>
      <c r="N54" s="5">
        <v>0</v>
      </c>
      <c r="O54" s="5">
        <v>0</v>
      </c>
      <c r="P54" s="5" t="s">
        <v>70</v>
      </c>
      <c r="Q54" s="10" t="s">
        <v>12</v>
      </c>
    </row>
    <row r="55" s="4" customFormat="1" spans="1:17">
      <c r="A55" s="5" t="s">
        <v>10</v>
      </c>
      <c r="B55" s="5" t="s">
        <v>41</v>
      </c>
      <c r="C55" s="5">
        <v>1554224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166</v>
      </c>
      <c r="O55" s="5">
        <v>0</v>
      </c>
      <c r="P55" s="5" t="s">
        <v>70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1554224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82</v>
      </c>
      <c r="J56" s="6">
        <v>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1554224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82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5" t="s">
        <v>70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1554224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0</v>
      </c>
      <c r="L58" s="6">
        <v>166</v>
      </c>
      <c r="M58" s="5">
        <v>0</v>
      </c>
      <c r="N58" s="5">
        <v>0</v>
      </c>
      <c r="O58" s="5">
        <v>0</v>
      </c>
      <c r="P58" s="5" t="s">
        <v>70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1554224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82</v>
      </c>
      <c r="L59" s="6">
        <v>0</v>
      </c>
      <c r="M59" s="5">
        <v>0</v>
      </c>
      <c r="N59" s="5">
        <v>0</v>
      </c>
      <c r="O59" s="5">
        <v>0</v>
      </c>
      <c r="P59" s="5" t="s">
        <v>70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1554224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0</v>
      </c>
      <c r="O60" s="5">
        <v>166</v>
      </c>
      <c r="P60" s="5" t="s">
        <v>70</v>
      </c>
      <c r="Q60" s="10" t="s">
        <v>12</v>
      </c>
    </row>
    <row r="64" spans="9:15">
      <c r="I64" s="7" t="s">
        <v>17</v>
      </c>
      <c r="J64" s="7" t="s">
        <v>18</v>
      </c>
      <c r="K64" s="7" t="s">
        <v>19</v>
      </c>
      <c r="L64" s="7" t="s">
        <v>20</v>
      </c>
      <c r="M64" s="7" t="s">
        <v>21</v>
      </c>
      <c r="N64" s="7" t="s">
        <v>22</v>
      </c>
      <c r="O64" s="7" t="s">
        <v>23</v>
      </c>
    </row>
    <row r="65" spans="9:15">
      <c r="I65" s="12">
        <f>SUM(I34:I60)*1.03</f>
        <v>408.91</v>
      </c>
      <c r="J65" s="12">
        <f t="shared" ref="J65:O65" si="1">SUM(J34:J60)*1.03</f>
        <v>408.91</v>
      </c>
      <c r="K65" s="12">
        <f t="shared" si="1"/>
        <v>408.91</v>
      </c>
      <c r="L65" s="12">
        <f t="shared" si="1"/>
        <v>817.82</v>
      </c>
      <c r="M65" s="12">
        <f t="shared" si="1"/>
        <v>817.82</v>
      </c>
      <c r="N65" s="12">
        <f t="shared" si="1"/>
        <v>817.82</v>
      </c>
      <c r="O65" s="12">
        <f t="shared" si="1"/>
        <v>817.82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1554165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2">
        <v>62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1554165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31</v>
      </c>
      <c r="S4" s="2">
        <v>62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1554165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16</v>
      </c>
      <c r="S5" s="2">
        <v>32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1554165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16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1554165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31</v>
      </c>
      <c r="S7" s="2">
        <v>62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1554165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16</v>
      </c>
      <c r="S8" s="2">
        <v>32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1554165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1554167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186</v>
      </c>
      <c r="S10" s="2">
        <v>2046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1553997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2">
        <v>143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1553998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1553999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6</v>
      </c>
      <c r="S13" s="2">
        <v>66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1554169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1554170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14</v>
      </c>
      <c r="S15" s="2">
        <v>154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1554172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9</v>
      </c>
      <c r="S16" s="2">
        <v>99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1554173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10</v>
      </c>
      <c r="S17" s="2">
        <v>110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1554000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3</v>
      </c>
      <c r="S18" s="2">
        <v>33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1554175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1554176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2">
        <v>44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1554178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2">
        <v>44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1554180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1554224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83</v>
      </c>
      <c r="S23" s="2">
        <v>166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1554224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83</v>
      </c>
      <c r="S24" s="2">
        <v>166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1554224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1554224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2">
        <v>82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1554224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83</v>
      </c>
      <c r="S27" s="2">
        <v>166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1554224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41</v>
      </c>
      <c r="S28" s="2">
        <v>82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1554224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83</v>
      </c>
      <c r="S29" s="2">
        <v>166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1554165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62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1554165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 t="s">
        <v>45</v>
      </c>
      <c r="J35" s="3" t="s">
        <v>45</v>
      </c>
      <c r="K35" s="3" t="s">
        <v>45</v>
      </c>
      <c r="L35" s="3" t="s">
        <v>45</v>
      </c>
      <c r="M35" s="2" t="s">
        <v>45</v>
      </c>
      <c r="N35" s="2">
        <v>62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1554165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>
        <v>32</v>
      </c>
      <c r="J36" s="3" t="s">
        <v>45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1554165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>
        <v>32</v>
      </c>
      <c r="K37" s="3" t="s">
        <v>45</v>
      </c>
      <c r="L37" s="3" t="s">
        <v>45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1554165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 t="s">
        <v>45</v>
      </c>
      <c r="L38" s="3">
        <v>62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1554165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>
        <v>32</v>
      </c>
      <c r="L39" s="3" t="s">
        <v>45</v>
      </c>
      <c r="M39" s="2" t="s">
        <v>45</v>
      </c>
      <c r="N39" s="2" t="s">
        <v>45</v>
      </c>
      <c r="O39" s="2" t="s">
        <v>45</v>
      </c>
      <c r="P39" s="2" t="s">
        <v>46</v>
      </c>
    </row>
    <row r="40" spans="1:16">
      <c r="A40" s="2" t="s">
        <v>10</v>
      </c>
      <c r="B40" s="2" t="s">
        <v>41</v>
      </c>
      <c r="C40" s="2">
        <v>1554165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 t="s">
        <v>45</v>
      </c>
      <c r="O40" s="2">
        <v>62</v>
      </c>
      <c r="P40" s="2" t="s">
        <v>46</v>
      </c>
    </row>
    <row r="41" spans="1:16">
      <c r="A41" s="2" t="s">
        <v>10</v>
      </c>
      <c r="B41" s="2" t="s">
        <v>41</v>
      </c>
      <c r="C41" s="2">
        <v>1554167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186</v>
      </c>
      <c r="J41" s="3">
        <v>186</v>
      </c>
      <c r="K41" s="3">
        <v>186</v>
      </c>
      <c r="L41" s="3">
        <v>372</v>
      </c>
      <c r="M41" s="2">
        <v>372</v>
      </c>
      <c r="N41" s="2">
        <v>372</v>
      </c>
      <c r="O41" s="2">
        <v>372</v>
      </c>
      <c r="P41" s="2" t="s">
        <v>46</v>
      </c>
    </row>
    <row r="42" spans="1:16">
      <c r="A42" s="2" t="s">
        <v>10</v>
      </c>
      <c r="B42" s="2" t="s">
        <v>41</v>
      </c>
      <c r="C42" s="2">
        <v>1553997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13</v>
      </c>
      <c r="K42" s="3">
        <v>13</v>
      </c>
      <c r="L42" s="3">
        <v>26</v>
      </c>
      <c r="M42" s="2">
        <v>26</v>
      </c>
      <c r="N42" s="2">
        <v>26</v>
      </c>
      <c r="O42" s="2">
        <v>26</v>
      </c>
      <c r="P42" s="2" t="s">
        <v>55</v>
      </c>
    </row>
    <row r="43" spans="1:16">
      <c r="A43" s="2" t="s">
        <v>10</v>
      </c>
      <c r="B43" s="2" t="s">
        <v>41</v>
      </c>
      <c r="C43" s="2">
        <v>1553998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10</v>
      </c>
      <c r="M43" s="2">
        <v>10</v>
      </c>
      <c r="N43" s="2">
        <v>10</v>
      </c>
      <c r="O43" s="2">
        <v>10</v>
      </c>
      <c r="P43" s="2" t="s">
        <v>57</v>
      </c>
    </row>
    <row r="44" spans="1:16">
      <c r="A44" s="2" t="s">
        <v>10</v>
      </c>
      <c r="B44" s="2" t="s">
        <v>41</v>
      </c>
      <c r="C44" s="2">
        <v>1553999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12</v>
      </c>
      <c r="M44" s="2">
        <v>12</v>
      </c>
      <c r="N44" s="2">
        <v>12</v>
      </c>
      <c r="O44" s="2">
        <v>12</v>
      </c>
      <c r="P44" s="2" t="s">
        <v>58</v>
      </c>
    </row>
    <row r="45" spans="1:16">
      <c r="A45" s="2" t="s">
        <v>10</v>
      </c>
      <c r="B45" s="2" t="s">
        <v>41</v>
      </c>
      <c r="C45" s="2">
        <v>1554169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20</v>
      </c>
      <c r="M45" s="2">
        <v>20</v>
      </c>
      <c r="N45" s="2">
        <v>20</v>
      </c>
      <c r="O45" s="2">
        <v>20</v>
      </c>
      <c r="P45" s="2" t="s">
        <v>59</v>
      </c>
    </row>
    <row r="46" spans="1:16">
      <c r="A46" s="2" t="s">
        <v>10</v>
      </c>
      <c r="B46" s="2" t="s">
        <v>41</v>
      </c>
      <c r="C46" s="2">
        <v>1554170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14</v>
      </c>
      <c r="J46" s="3">
        <v>14</v>
      </c>
      <c r="K46" s="3">
        <v>14</v>
      </c>
      <c r="L46" s="3">
        <v>28</v>
      </c>
      <c r="M46" s="2">
        <v>28</v>
      </c>
      <c r="N46" s="2">
        <v>28</v>
      </c>
      <c r="O46" s="2">
        <v>28</v>
      </c>
      <c r="P46" s="2" t="s">
        <v>60</v>
      </c>
    </row>
    <row r="47" spans="1:16">
      <c r="A47" s="2" t="s">
        <v>10</v>
      </c>
      <c r="B47" s="2" t="s">
        <v>41</v>
      </c>
      <c r="C47" s="2">
        <v>1554172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9</v>
      </c>
      <c r="J47" s="3">
        <v>9</v>
      </c>
      <c r="K47" s="3">
        <v>9</v>
      </c>
      <c r="L47" s="3">
        <v>18</v>
      </c>
      <c r="M47" s="2">
        <v>18</v>
      </c>
      <c r="N47" s="2">
        <v>18</v>
      </c>
      <c r="O47" s="2">
        <v>18</v>
      </c>
      <c r="P47" s="2" t="s">
        <v>61</v>
      </c>
    </row>
    <row r="48" spans="1:16">
      <c r="A48" s="2" t="s">
        <v>10</v>
      </c>
      <c r="B48" s="2" t="s">
        <v>41</v>
      </c>
      <c r="C48" s="2">
        <v>1554173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10</v>
      </c>
      <c r="J48" s="3">
        <v>10</v>
      </c>
      <c r="K48" s="3">
        <v>10</v>
      </c>
      <c r="L48" s="3">
        <v>20</v>
      </c>
      <c r="M48" s="2">
        <v>20</v>
      </c>
      <c r="N48" s="2">
        <v>20</v>
      </c>
      <c r="O48" s="2">
        <v>20</v>
      </c>
      <c r="P48" s="2" t="s">
        <v>62</v>
      </c>
    </row>
    <row r="49" spans="1:16">
      <c r="A49" s="2" t="s">
        <v>10</v>
      </c>
      <c r="B49" s="2" t="s">
        <v>41</v>
      </c>
      <c r="C49" s="2">
        <v>1554000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3</v>
      </c>
      <c r="J49" s="3">
        <v>3</v>
      </c>
      <c r="K49" s="3">
        <v>3</v>
      </c>
      <c r="L49" s="3">
        <v>6</v>
      </c>
      <c r="M49" s="2">
        <v>6</v>
      </c>
      <c r="N49" s="2">
        <v>6</v>
      </c>
      <c r="O49" s="2">
        <v>6</v>
      </c>
      <c r="P49" s="2" t="s">
        <v>63</v>
      </c>
    </row>
    <row r="50" spans="1:16">
      <c r="A50" s="2" t="s">
        <v>10</v>
      </c>
      <c r="B50" s="2" t="s">
        <v>41</v>
      </c>
      <c r="C50" s="2">
        <v>1554175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8</v>
      </c>
      <c r="N50" s="2">
        <v>8</v>
      </c>
      <c r="O50" s="2">
        <v>8</v>
      </c>
      <c r="P50" s="2" t="s">
        <v>64</v>
      </c>
    </row>
    <row r="51" spans="1:16">
      <c r="A51" s="2" t="s">
        <v>10</v>
      </c>
      <c r="B51" s="2" t="s">
        <v>41</v>
      </c>
      <c r="C51" s="2">
        <v>1554176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8</v>
      </c>
      <c r="M51" s="2">
        <v>8</v>
      </c>
      <c r="N51" s="2">
        <v>8</v>
      </c>
      <c r="O51" s="2">
        <v>8</v>
      </c>
      <c r="P51" s="2" t="s">
        <v>65</v>
      </c>
    </row>
    <row r="52" spans="1:16">
      <c r="A52" s="2" t="s">
        <v>10</v>
      </c>
      <c r="B52" s="2" t="s">
        <v>41</v>
      </c>
      <c r="C52" s="2">
        <v>1554178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66</v>
      </c>
    </row>
    <row r="53" spans="1:16">
      <c r="A53" s="2" t="s">
        <v>10</v>
      </c>
      <c r="B53" s="2" t="s">
        <v>41</v>
      </c>
      <c r="C53" s="2">
        <v>1554180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30</v>
      </c>
      <c r="M53" s="2">
        <v>30</v>
      </c>
      <c r="N53" s="2">
        <v>30</v>
      </c>
      <c r="O53" s="2">
        <v>30</v>
      </c>
      <c r="P53" s="2" t="s">
        <v>67</v>
      </c>
    </row>
    <row r="54" spans="1:16">
      <c r="A54" s="2" t="s">
        <v>10</v>
      </c>
      <c r="B54" s="2" t="s">
        <v>41</v>
      </c>
      <c r="C54" s="2">
        <v>1554224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166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1554224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 t="s">
        <v>45</v>
      </c>
      <c r="J55" s="3" t="s">
        <v>45</v>
      </c>
      <c r="K55" s="3" t="s">
        <v>45</v>
      </c>
      <c r="L55" s="3" t="s">
        <v>45</v>
      </c>
      <c r="M55" s="2" t="s">
        <v>45</v>
      </c>
      <c r="N55" s="2">
        <v>166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1554224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>
        <v>82</v>
      </c>
      <c r="J56" s="3" t="s">
        <v>45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1554224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>
        <v>82</v>
      </c>
      <c r="K57" s="3" t="s">
        <v>45</v>
      </c>
      <c r="L57" s="3" t="s">
        <v>45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1554224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 t="s">
        <v>45</v>
      </c>
      <c r="L58" s="3">
        <v>166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1554224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>
        <v>82</v>
      </c>
      <c r="L59" s="3" t="s">
        <v>45</v>
      </c>
      <c r="M59" s="2" t="s">
        <v>45</v>
      </c>
      <c r="N59" s="2" t="s">
        <v>45</v>
      </c>
      <c r="O59" s="2" t="s">
        <v>45</v>
      </c>
      <c r="P59" s="2" t="s">
        <v>70</v>
      </c>
    </row>
    <row r="60" spans="1:16">
      <c r="A60" s="2" t="s">
        <v>10</v>
      </c>
      <c r="B60" s="2" t="s">
        <v>41</v>
      </c>
      <c r="C60" s="2">
        <v>1554224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 t="s">
        <v>45</v>
      </c>
      <c r="O60" s="2">
        <v>166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2025-01-06T08:29:53Z</dcterms:created>
  <dcterms:modified xsi:type="dcterms:W3CDTF">2025-01-06T08:43:45Z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2EA435AD1C474D428F0D22D4E98EDD80_12</vt:lpwstr>
  </property>
  <property fmtid="{D5CDD505-2E9C-101B-9397-08002B2CF9AE}" pid="3" name="KSOProductBuildVer">
    <vt:lpwstr>2052-12.1.0.19302</vt:lpwstr>
  </property>
</Properties>
</file>