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" activeTab="3"/>
  </bookViews>
  <sheets>
    <sheet name="Özet Tablo-Türkçe Format" sheetId="1" r:id="rId1"/>
    <sheet name="（更新！）价格牌数量1.17（无待定）" sheetId="3" r:id="rId2"/>
    <sheet name="（更新！）主唛数量1.17" sheetId="5" r:id="rId3"/>
    <sheet name="(更新！）条码标数量1.17" sheetId="6" r:id="rId4"/>
    <sheet name="Summary Table-English Format" sheetId="2" r:id="rId5"/>
  </sheets>
  <definedNames>
    <definedName name="_xlnm._FilterDatabase" localSheetId="4" hidden="1">'Summary Table-English Format'!$A$22:$O$39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<sst xmlns="http://schemas.openxmlformats.org/spreadsheetml/2006/main" count="620" uniqueCount="73">
  <si>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</si>
  <si>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</si>
  <si>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</si>
  <si>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</si>
  <si>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</si>
  <si>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</si>
  <si>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</si>
  <si>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</si>
  <si>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</si>
  <si>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</si>
  <si>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</si>
  <si>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</si>
  <si>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</si>
  <si>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</si>
  <si>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</si>
  <si>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</si>
  <si>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</si>
  <si>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</si>
  <si>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</si>
  <si>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</si>
  <si>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C6338AX</t>
  </si>
  <si>
    <t>25 AU</t>
  </si>
  <si>
    <t>DEFACTO PERAKENDE TİC.A.Ş. DEPO Organize San. Bölgesi 6.Depo Kazım Karabekir Mah. Cumhuriyet Cad. Tekirdağ/Çerkezköy Tel:0090 282 758 11 34-35</t>
  </si>
  <si>
    <t>25.08.2025</t>
  </si>
  <si>
    <t>BG796 - STONE</t>
  </si>
  <si>
    <t>C6338AXDFA</t>
  </si>
  <si>
    <t>TURKEY</t>
  </si>
  <si>
    <t>İSTANBUL DEPO</t>
  </si>
  <si>
    <t>C6338AXDFAL</t>
  </si>
  <si>
    <t>-</t>
  </si>
  <si>
    <t>C6338AXDFAM</t>
  </si>
  <si>
    <t>C6338AXDFAS</t>
  </si>
  <si>
    <t>C6338AXDFAXL</t>
  </si>
  <si>
    <t>C6338AXDFAXXL</t>
  </si>
  <si>
    <t>GEORGIA</t>
  </si>
  <si>
    <t>31.07.2025</t>
  </si>
  <si>
    <t>ALBANIA</t>
  </si>
  <si>
    <t>SOUTH IRAQ</t>
  </si>
  <si>
    <t>AZERBAIJAN</t>
  </si>
  <si>
    <t>03.07.2025</t>
  </si>
  <si>
    <t>KOSOVO</t>
  </si>
  <si>
    <t>LEBANON</t>
  </si>
  <si>
    <t>UKRAINE</t>
  </si>
  <si>
    <t>MOLDOVA</t>
  </si>
  <si>
    <t>TOPTAN-7</t>
  </si>
  <si>
    <t>C6338AXTOP7A</t>
  </si>
  <si>
    <t>Beden Bazlı Toplam Sipariş</t>
  </si>
  <si>
    <t>Style Code</t>
  </si>
  <si>
    <t>ColorCode-Name</t>
  </si>
  <si>
    <t>背面</t>
  </si>
  <si>
    <t>PO</t>
  </si>
  <si>
    <t>无价格</t>
  </si>
  <si>
    <t>有价格</t>
  </si>
  <si>
    <t>1572547/1572546/1572543/1572545/1572548/1572549/1572550/1572542/1572544/1578680</t>
  </si>
  <si>
    <t>总计</t>
  </si>
  <si>
    <r>
      <rPr>
        <sz val="11"/>
        <color rgb="FFFF0000"/>
        <rFont val="宋体"/>
        <charset val="134"/>
      </rPr>
      <t>新增</t>
    </r>
    <r>
      <rPr>
        <sz val="11"/>
        <color rgb="FFFF0000"/>
        <rFont val="Calibri"/>
        <charset val="134"/>
      </rPr>
      <t>PO</t>
    </r>
  </si>
  <si>
    <t>新增PO数量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</si>
  <si>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</si>
  <si>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</si>
  <si>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</si>
  <si>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</si>
  <si>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</si>
  <si>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</si>
  <si>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</si>
  <si>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</si>
  <si>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</si>
  <si>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</si>
  <si>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</si>
  <si>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</si>
  <si>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</si>
  <si>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NORTH IRAQ</t>
  </si>
  <si>
    <t>Total Order By Sizes</t>
  </si>
  <si>
    <t>待定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</si>
</sst>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6"/>
      <color rgb="FFFF0000"/>
      <name val="Calibri"/>
      <charset val="134"/>
    </font>
    <font>
      <sz val="11"/>
      <color rgb="FFFF0000"/>
      <name val="Calibri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40">
    <xf numFmtId="0" fontId="0" fillId="0" borderId="0" xfId="0" applyNumberFormat="1" applyFont="1"/>
    <xf numFmtId="0" fontId="0" fillId="0" borderId="0" xfId="0" applyNumberFormat="1" applyFont="1" applyFill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4" borderId="0" xfId="0" applyNumberFormat="1" applyFont="1" applyFill="1"/>
    <xf numFmtId="0" fontId="3" fillId="3" borderId="0" xfId="0" applyNumberFormat="1" applyFont="1" applyFill="1"/>
    <xf numFmtId="0" fontId="3" fillId="2" borderId="0" xfId="0" applyNumberFormat="1" applyFont="1" applyFill="1"/>
    <xf numFmtId="0" fontId="1" fillId="3" borderId="0" xfId="0" applyNumberFormat="1" applyFont="1" applyFill="1" applyAlignment="1">
      <alignment horizontal="center"/>
    </xf>
    <xf numFmtId="0" fontId="2" fillId="3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76" fontId="4" fillId="3" borderId="0" xfId="0" applyNumberFormat="1" applyFont="1" applyFill="1"/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0" fontId="5" fillId="0" borderId="0" xfId="0" applyNumberFormat="1" applyFont="1"/>
    <xf numFmtId="0" fontId="3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topLeftCell="A16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818181818182" customWidth="1"/>
    <col min="7" max="7" width="16.0272727272727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19">
      <c r="A3" s="10" t="s">
        <v>20</v>
      </c>
      <c r="B3" s="10" t="s">
        <v>21</v>
      </c>
      <c r="C3" s="10">
        <v>1572547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>
        <v>1</v>
      </c>
      <c r="J3" s="11">
        <v>2</v>
      </c>
      <c r="K3" s="10">
        <v>3</v>
      </c>
      <c r="L3" s="10">
        <v>2</v>
      </c>
      <c r="M3" s="10">
        <v>1</v>
      </c>
      <c r="N3" s="10">
        <v>9</v>
      </c>
      <c r="O3" s="10" t="s">
        <v>26</v>
      </c>
      <c r="P3" s="10">
        <v>490</v>
      </c>
      <c r="Q3" s="10">
        <v>4410</v>
      </c>
      <c r="R3" s="10">
        <v>0</v>
      </c>
      <c r="S3" s="10">
        <v>0</v>
      </c>
    </row>
    <row r="4" spans="1:19">
      <c r="A4" s="10" t="s">
        <v>20</v>
      </c>
      <c r="B4" s="10" t="s">
        <v>21</v>
      </c>
      <c r="C4" s="10">
        <v>1572554</v>
      </c>
      <c r="D4" s="10" t="s">
        <v>27</v>
      </c>
      <c r="E4" s="11" t="s">
        <v>23</v>
      </c>
      <c r="F4" s="11" t="s">
        <v>24</v>
      </c>
      <c r="G4" s="11" t="s">
        <v>28</v>
      </c>
      <c r="H4" s="11">
        <v>1</v>
      </c>
      <c r="I4" s="11" t="s">
        <v>29</v>
      </c>
      <c r="J4" s="11" t="s">
        <v>29</v>
      </c>
      <c r="K4" s="10">
        <v>2</v>
      </c>
      <c r="L4" s="10" t="s">
        <v>29</v>
      </c>
      <c r="M4" s="10" t="s">
        <v>29</v>
      </c>
      <c r="N4" s="10">
        <v>2</v>
      </c>
      <c r="O4" s="10" t="s">
        <v>26</v>
      </c>
      <c r="P4" s="10">
        <v>176</v>
      </c>
      <c r="Q4" s="10">
        <v>352</v>
      </c>
      <c r="R4" s="10">
        <v>0</v>
      </c>
      <c r="S4" s="10">
        <v>0</v>
      </c>
    </row>
    <row r="5" spans="1:19">
      <c r="A5" s="10" t="s">
        <v>20</v>
      </c>
      <c r="B5" s="10" t="s">
        <v>21</v>
      </c>
      <c r="C5" s="10">
        <v>1572554</v>
      </c>
      <c r="D5" s="10" t="s">
        <v>27</v>
      </c>
      <c r="E5" s="11" t="s">
        <v>23</v>
      </c>
      <c r="F5" s="11" t="s">
        <v>24</v>
      </c>
      <c r="G5" s="11" t="s">
        <v>30</v>
      </c>
      <c r="H5" s="11">
        <v>1</v>
      </c>
      <c r="I5" s="11" t="s">
        <v>29</v>
      </c>
      <c r="J5" s="11">
        <v>2</v>
      </c>
      <c r="K5" s="10" t="s">
        <v>29</v>
      </c>
      <c r="L5" s="10" t="s">
        <v>29</v>
      </c>
      <c r="M5" s="10" t="s">
        <v>29</v>
      </c>
      <c r="N5" s="10">
        <v>2</v>
      </c>
      <c r="O5" s="10" t="s">
        <v>26</v>
      </c>
      <c r="P5" s="10">
        <v>495</v>
      </c>
      <c r="Q5" s="10">
        <v>990</v>
      </c>
      <c r="R5" s="10">
        <v>0</v>
      </c>
      <c r="S5" s="10">
        <v>0</v>
      </c>
    </row>
    <row r="6" spans="1:19">
      <c r="A6" s="10" t="s">
        <v>20</v>
      </c>
      <c r="B6" s="10" t="s">
        <v>21</v>
      </c>
      <c r="C6" s="10">
        <v>1572554</v>
      </c>
      <c r="D6" s="10" t="s">
        <v>27</v>
      </c>
      <c r="E6" s="11" t="s">
        <v>23</v>
      </c>
      <c r="F6" s="11" t="s">
        <v>24</v>
      </c>
      <c r="G6" s="11" t="s">
        <v>31</v>
      </c>
      <c r="H6" s="11">
        <v>1</v>
      </c>
      <c r="I6" s="11">
        <v>2</v>
      </c>
      <c r="J6" s="11" t="s">
        <v>29</v>
      </c>
      <c r="K6" s="10" t="s">
        <v>29</v>
      </c>
      <c r="L6" s="10" t="s">
        <v>29</v>
      </c>
      <c r="M6" s="10" t="s">
        <v>29</v>
      </c>
      <c r="N6" s="10">
        <v>2</v>
      </c>
      <c r="O6" s="10" t="s">
        <v>26</v>
      </c>
      <c r="P6" s="10">
        <v>279</v>
      </c>
      <c r="Q6" s="10">
        <v>558</v>
      </c>
      <c r="R6" s="10">
        <v>0</v>
      </c>
      <c r="S6" s="10">
        <v>0</v>
      </c>
    </row>
    <row r="7" spans="1:19">
      <c r="A7" s="10" t="s">
        <v>20</v>
      </c>
      <c r="B7" s="10" t="s">
        <v>21</v>
      </c>
      <c r="C7" s="10">
        <v>1572554</v>
      </c>
      <c r="D7" s="10" t="s">
        <v>27</v>
      </c>
      <c r="E7" s="11" t="s">
        <v>23</v>
      </c>
      <c r="F7" s="11" t="s">
        <v>24</v>
      </c>
      <c r="G7" s="11" t="s">
        <v>32</v>
      </c>
      <c r="H7" s="11">
        <v>1</v>
      </c>
      <c r="I7" s="11" t="s">
        <v>29</v>
      </c>
      <c r="J7" s="11" t="s">
        <v>29</v>
      </c>
      <c r="K7" s="10" t="s">
        <v>29</v>
      </c>
      <c r="L7" s="10">
        <v>2</v>
      </c>
      <c r="M7" s="10" t="s">
        <v>29</v>
      </c>
      <c r="N7" s="10">
        <v>2</v>
      </c>
      <c r="O7" s="10" t="s">
        <v>26</v>
      </c>
      <c r="P7" s="10">
        <v>86</v>
      </c>
      <c r="Q7" s="10">
        <v>172</v>
      </c>
      <c r="R7" s="10">
        <v>0</v>
      </c>
      <c r="S7" s="10">
        <v>0</v>
      </c>
    </row>
    <row r="8" spans="1:19">
      <c r="A8" s="10" t="s">
        <v>20</v>
      </c>
      <c r="B8" s="10" t="s">
        <v>21</v>
      </c>
      <c r="C8" s="10">
        <v>1572554</v>
      </c>
      <c r="D8" s="10" t="s">
        <v>27</v>
      </c>
      <c r="E8" s="11" t="s">
        <v>23</v>
      </c>
      <c r="F8" s="11" t="s">
        <v>24</v>
      </c>
      <c r="G8" s="11" t="s">
        <v>33</v>
      </c>
      <c r="H8" s="11">
        <v>1</v>
      </c>
      <c r="I8" s="11" t="s">
        <v>29</v>
      </c>
      <c r="J8" s="11" t="s">
        <v>29</v>
      </c>
      <c r="K8" s="10" t="s">
        <v>29</v>
      </c>
      <c r="L8" s="10" t="s">
        <v>29</v>
      </c>
      <c r="M8" s="10">
        <v>2</v>
      </c>
      <c r="N8" s="10">
        <v>2</v>
      </c>
      <c r="O8" s="10" t="s">
        <v>26</v>
      </c>
      <c r="P8" s="10">
        <v>90</v>
      </c>
      <c r="Q8" s="10">
        <v>180</v>
      </c>
      <c r="R8" s="10">
        <v>0</v>
      </c>
      <c r="S8" s="10">
        <v>0</v>
      </c>
    </row>
    <row r="9" spans="1:19">
      <c r="A9" s="10" t="s">
        <v>20</v>
      </c>
      <c r="B9" s="10" t="s">
        <v>21</v>
      </c>
      <c r="C9" s="10">
        <v>1572546</v>
      </c>
      <c r="D9" s="10" t="s">
        <v>34</v>
      </c>
      <c r="E9" s="11" t="s">
        <v>35</v>
      </c>
      <c r="F9" s="11" t="s">
        <v>24</v>
      </c>
      <c r="G9" s="11" t="s">
        <v>25</v>
      </c>
      <c r="H9" s="11">
        <v>1</v>
      </c>
      <c r="I9" s="11">
        <v>1</v>
      </c>
      <c r="J9" s="11">
        <v>2</v>
      </c>
      <c r="K9" s="10">
        <v>3</v>
      </c>
      <c r="L9" s="10">
        <v>2</v>
      </c>
      <c r="M9" s="10">
        <v>1</v>
      </c>
      <c r="N9" s="10">
        <v>9</v>
      </c>
      <c r="O9" s="10" t="s">
        <v>34</v>
      </c>
      <c r="P9" s="10">
        <v>8</v>
      </c>
      <c r="Q9" s="10">
        <v>72</v>
      </c>
      <c r="R9" s="10">
        <v>0</v>
      </c>
      <c r="S9" s="10">
        <v>0</v>
      </c>
    </row>
    <row r="10" spans="1:19">
      <c r="A10" s="10" t="s">
        <v>20</v>
      </c>
      <c r="B10" s="10" t="s">
        <v>21</v>
      </c>
      <c r="C10" s="10">
        <v>1572543</v>
      </c>
      <c r="D10" s="10" t="s">
        <v>36</v>
      </c>
      <c r="E10" s="11" t="s">
        <v>35</v>
      </c>
      <c r="F10" s="11" t="s">
        <v>24</v>
      </c>
      <c r="G10" s="11" t="s">
        <v>25</v>
      </c>
      <c r="H10" s="11">
        <v>1</v>
      </c>
      <c r="I10" s="11">
        <v>1</v>
      </c>
      <c r="J10" s="11">
        <v>2</v>
      </c>
      <c r="K10" s="10">
        <v>3</v>
      </c>
      <c r="L10" s="10">
        <v>2</v>
      </c>
      <c r="M10" s="10">
        <v>1</v>
      </c>
      <c r="N10" s="10">
        <v>9</v>
      </c>
      <c r="O10" s="10" t="s">
        <v>36</v>
      </c>
      <c r="P10" s="10">
        <v>4</v>
      </c>
      <c r="Q10" s="10">
        <v>36</v>
      </c>
      <c r="R10" s="10">
        <v>0</v>
      </c>
      <c r="S10" s="10">
        <v>0</v>
      </c>
    </row>
    <row r="11" spans="1:19">
      <c r="A11" s="10" t="s">
        <v>20</v>
      </c>
      <c r="B11" s="10" t="s">
        <v>21</v>
      </c>
      <c r="C11" s="10">
        <v>1572545</v>
      </c>
      <c r="D11" s="10" t="s">
        <v>37</v>
      </c>
      <c r="E11" s="11" t="s">
        <v>35</v>
      </c>
      <c r="F11" s="11" t="s">
        <v>24</v>
      </c>
      <c r="G11" s="11" t="s">
        <v>25</v>
      </c>
      <c r="H11" s="11">
        <v>1</v>
      </c>
      <c r="I11" s="11">
        <v>1</v>
      </c>
      <c r="J11" s="11">
        <v>2</v>
      </c>
      <c r="K11" s="10">
        <v>3</v>
      </c>
      <c r="L11" s="10">
        <v>2</v>
      </c>
      <c r="M11" s="10">
        <v>1</v>
      </c>
      <c r="N11" s="10">
        <v>9</v>
      </c>
      <c r="O11" s="10" t="s">
        <v>37</v>
      </c>
      <c r="P11" s="10">
        <v>9</v>
      </c>
      <c r="Q11" s="10">
        <v>81</v>
      </c>
      <c r="R11" s="10">
        <v>0</v>
      </c>
      <c r="S11" s="10">
        <v>0</v>
      </c>
    </row>
    <row r="12" spans="1:19">
      <c r="A12" s="10" t="s">
        <v>20</v>
      </c>
      <c r="B12" s="10" t="s">
        <v>21</v>
      </c>
      <c r="C12" s="10">
        <v>1572548</v>
      </c>
      <c r="D12" s="10" t="s">
        <v>38</v>
      </c>
      <c r="E12" s="11" t="s">
        <v>39</v>
      </c>
      <c r="F12" s="11" t="s">
        <v>24</v>
      </c>
      <c r="G12" s="11" t="s">
        <v>25</v>
      </c>
      <c r="H12" s="11">
        <v>1</v>
      </c>
      <c r="I12" s="11">
        <v>1</v>
      </c>
      <c r="J12" s="11">
        <v>2</v>
      </c>
      <c r="K12" s="10">
        <v>3</v>
      </c>
      <c r="L12" s="10">
        <v>2</v>
      </c>
      <c r="M12" s="10">
        <v>1</v>
      </c>
      <c r="N12" s="10">
        <v>9</v>
      </c>
      <c r="O12" s="10" t="s">
        <v>38</v>
      </c>
      <c r="P12" s="10">
        <v>9</v>
      </c>
      <c r="Q12" s="10">
        <v>81</v>
      </c>
      <c r="R12" s="10">
        <v>0</v>
      </c>
      <c r="S12" s="10">
        <v>0</v>
      </c>
    </row>
    <row r="13" spans="1:19">
      <c r="A13" s="10" t="s">
        <v>20</v>
      </c>
      <c r="B13" s="10" t="s">
        <v>21</v>
      </c>
      <c r="C13" s="10">
        <v>1572549</v>
      </c>
      <c r="D13" s="10" t="s">
        <v>40</v>
      </c>
      <c r="E13" s="11" t="s">
        <v>39</v>
      </c>
      <c r="F13" s="11" t="s">
        <v>24</v>
      </c>
      <c r="G13" s="11" t="s">
        <v>25</v>
      </c>
      <c r="H13" s="11">
        <v>1</v>
      </c>
      <c r="I13" s="11">
        <v>1</v>
      </c>
      <c r="J13" s="11">
        <v>2</v>
      </c>
      <c r="K13" s="10">
        <v>3</v>
      </c>
      <c r="L13" s="10">
        <v>2</v>
      </c>
      <c r="M13" s="10">
        <v>1</v>
      </c>
      <c r="N13" s="10">
        <v>9</v>
      </c>
      <c r="O13" s="10" t="s">
        <v>40</v>
      </c>
      <c r="P13" s="10">
        <v>9</v>
      </c>
      <c r="Q13" s="10">
        <v>81</v>
      </c>
      <c r="R13" s="10">
        <v>0</v>
      </c>
      <c r="S13" s="10">
        <v>0</v>
      </c>
    </row>
    <row r="14" spans="1:19">
      <c r="A14" s="10" t="s">
        <v>20</v>
      </c>
      <c r="B14" s="10" t="s">
        <v>21</v>
      </c>
      <c r="C14" s="10">
        <v>1572550</v>
      </c>
      <c r="D14" s="10" t="s">
        <v>41</v>
      </c>
      <c r="E14" s="11" t="s">
        <v>39</v>
      </c>
      <c r="F14" s="11" t="s">
        <v>24</v>
      </c>
      <c r="G14" s="11" t="s">
        <v>25</v>
      </c>
      <c r="H14" s="11">
        <v>1</v>
      </c>
      <c r="I14" s="11">
        <v>1</v>
      </c>
      <c r="J14" s="11">
        <v>2</v>
      </c>
      <c r="K14" s="10">
        <v>3</v>
      </c>
      <c r="L14" s="10">
        <v>2</v>
      </c>
      <c r="M14" s="10">
        <v>1</v>
      </c>
      <c r="N14" s="10">
        <v>9</v>
      </c>
      <c r="O14" s="10" t="s">
        <v>41</v>
      </c>
      <c r="P14" s="10">
        <v>9</v>
      </c>
      <c r="Q14" s="10">
        <v>81</v>
      </c>
      <c r="R14" s="10">
        <v>0</v>
      </c>
      <c r="S14" s="10">
        <v>0</v>
      </c>
    </row>
    <row r="15" spans="1:19">
      <c r="A15" s="10" t="s">
        <v>20</v>
      </c>
      <c r="B15" s="10" t="s">
        <v>21</v>
      </c>
      <c r="C15" s="10">
        <v>1572542</v>
      </c>
      <c r="D15" s="10" t="s">
        <v>42</v>
      </c>
      <c r="E15" s="11" t="s">
        <v>39</v>
      </c>
      <c r="F15" s="11" t="s">
        <v>24</v>
      </c>
      <c r="G15" s="11" t="s">
        <v>25</v>
      </c>
      <c r="H15" s="11">
        <v>1</v>
      </c>
      <c r="I15" s="11">
        <v>1</v>
      </c>
      <c r="J15" s="11">
        <v>2</v>
      </c>
      <c r="K15" s="10">
        <v>3</v>
      </c>
      <c r="L15" s="10">
        <v>2</v>
      </c>
      <c r="M15" s="10">
        <v>1</v>
      </c>
      <c r="N15" s="10">
        <v>9</v>
      </c>
      <c r="O15" s="10" t="s">
        <v>42</v>
      </c>
      <c r="P15" s="10">
        <v>9</v>
      </c>
      <c r="Q15" s="10">
        <v>81</v>
      </c>
      <c r="R15" s="10">
        <v>0</v>
      </c>
      <c r="S15" s="10">
        <v>0</v>
      </c>
    </row>
    <row r="16" spans="1:19">
      <c r="A16" s="10" t="s">
        <v>20</v>
      </c>
      <c r="B16" s="10" t="s">
        <v>21</v>
      </c>
      <c r="C16" s="10">
        <v>1572544</v>
      </c>
      <c r="D16" s="10" t="s">
        <v>43</v>
      </c>
      <c r="E16" s="11" t="s">
        <v>39</v>
      </c>
      <c r="F16" s="11" t="s">
        <v>24</v>
      </c>
      <c r="G16" s="11" t="s">
        <v>25</v>
      </c>
      <c r="H16" s="11">
        <v>1</v>
      </c>
      <c r="I16" s="11">
        <v>1</v>
      </c>
      <c r="J16" s="11">
        <v>2</v>
      </c>
      <c r="K16" s="10">
        <v>3</v>
      </c>
      <c r="L16" s="10">
        <v>2</v>
      </c>
      <c r="M16" s="10">
        <v>1</v>
      </c>
      <c r="N16" s="10">
        <v>9</v>
      </c>
      <c r="O16" s="10" t="s">
        <v>43</v>
      </c>
      <c r="P16" s="10">
        <v>8</v>
      </c>
      <c r="Q16" s="10">
        <v>72</v>
      </c>
      <c r="R16" s="10">
        <v>0</v>
      </c>
      <c r="S16" s="10">
        <v>0</v>
      </c>
    </row>
    <row r="17" spans="1:19">
      <c r="A17" s="10" t="s">
        <v>20</v>
      </c>
      <c r="B17" s="10" t="s">
        <v>21</v>
      </c>
      <c r="C17" s="10">
        <v>1572552</v>
      </c>
      <c r="D17" s="10" t="s">
        <v>44</v>
      </c>
      <c r="E17" s="11" t="s">
        <v>39</v>
      </c>
      <c r="F17" s="11" t="s">
        <v>24</v>
      </c>
      <c r="G17" s="11" t="s">
        <v>45</v>
      </c>
      <c r="H17" s="11">
        <v>1</v>
      </c>
      <c r="I17" s="11">
        <v>1</v>
      </c>
      <c r="J17" s="11">
        <v>2</v>
      </c>
      <c r="K17" s="10">
        <v>3</v>
      </c>
      <c r="L17" s="10">
        <v>2</v>
      </c>
      <c r="M17" s="10">
        <v>1</v>
      </c>
      <c r="N17" s="10">
        <v>9</v>
      </c>
      <c r="O17" s="10" t="s">
        <v>44</v>
      </c>
      <c r="P17" s="10">
        <v>15</v>
      </c>
      <c r="Q17" s="10">
        <v>135</v>
      </c>
      <c r="R17" s="10">
        <v>0</v>
      </c>
      <c r="S17" s="10">
        <v>0</v>
      </c>
    </row>
    <row r="20" spans="1:40">
      <c r="A20" s="5" t="s">
        <v>46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>
      <c r="A21" s="5" t="s">
        <v>1</v>
      </c>
      <c r="B21" s="5" t="s">
        <v>2</v>
      </c>
      <c r="C21" s="5" t="s">
        <v>3</v>
      </c>
      <c r="D21" s="5" t="s">
        <v>4</v>
      </c>
      <c r="E21" s="5" t="s">
        <v>5</v>
      </c>
      <c r="F21" s="5" t="s">
        <v>6</v>
      </c>
      <c r="G21" s="5" t="s">
        <v>7</v>
      </c>
      <c r="H21" s="5" t="s">
        <v>8</v>
      </c>
      <c r="I21" s="5" t="s">
        <v>9</v>
      </c>
      <c r="J21" s="5" t="s">
        <v>10</v>
      </c>
      <c r="K21" s="5" t="s">
        <v>11</v>
      </c>
      <c r="L21" s="5" t="s">
        <v>12</v>
      </c>
      <c r="M21" s="5" t="s">
        <v>13</v>
      </c>
      <c r="N21" s="5" t="s">
        <v>15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14">
      <c r="A22" s="10" t="s">
        <v>20</v>
      </c>
      <c r="B22" s="10" t="s">
        <v>21</v>
      </c>
      <c r="C22" s="10">
        <v>1572547</v>
      </c>
      <c r="D22" s="10" t="s">
        <v>22</v>
      </c>
      <c r="E22" s="11" t="s">
        <v>23</v>
      </c>
      <c r="F22" s="11" t="s">
        <v>24</v>
      </c>
      <c r="G22" s="11" t="s">
        <v>25</v>
      </c>
      <c r="H22" s="11">
        <v>1</v>
      </c>
      <c r="I22" s="11">
        <v>490</v>
      </c>
      <c r="J22" s="11">
        <v>980</v>
      </c>
      <c r="K22" s="10">
        <v>1470</v>
      </c>
      <c r="L22" s="10">
        <v>980</v>
      </c>
      <c r="M22" s="10">
        <v>490</v>
      </c>
      <c r="N22" s="10" t="s">
        <v>26</v>
      </c>
    </row>
    <row r="23" spans="1:14">
      <c r="A23" s="10" t="s">
        <v>20</v>
      </c>
      <c r="B23" s="10" t="s">
        <v>21</v>
      </c>
      <c r="C23" s="10">
        <v>1572554</v>
      </c>
      <c r="D23" s="10" t="s">
        <v>27</v>
      </c>
      <c r="E23" s="11" t="s">
        <v>23</v>
      </c>
      <c r="F23" s="11" t="s">
        <v>24</v>
      </c>
      <c r="G23" s="11" t="s">
        <v>28</v>
      </c>
      <c r="H23" s="11">
        <v>1</v>
      </c>
      <c r="I23" s="11" t="s">
        <v>29</v>
      </c>
      <c r="J23" s="11" t="s">
        <v>29</v>
      </c>
      <c r="K23" s="10">
        <v>352</v>
      </c>
      <c r="L23" s="10" t="s">
        <v>29</v>
      </c>
      <c r="M23" s="10" t="s">
        <v>29</v>
      </c>
      <c r="N23" s="10" t="s">
        <v>26</v>
      </c>
    </row>
    <row r="24" spans="1:14">
      <c r="A24" s="10" t="s">
        <v>20</v>
      </c>
      <c r="B24" s="10" t="s">
        <v>21</v>
      </c>
      <c r="C24" s="10">
        <v>1572554</v>
      </c>
      <c r="D24" s="10" t="s">
        <v>27</v>
      </c>
      <c r="E24" s="11" t="s">
        <v>23</v>
      </c>
      <c r="F24" s="11" t="s">
        <v>24</v>
      </c>
      <c r="G24" s="11" t="s">
        <v>30</v>
      </c>
      <c r="H24" s="11">
        <v>1</v>
      </c>
      <c r="I24" s="11" t="s">
        <v>29</v>
      </c>
      <c r="J24" s="11">
        <v>990</v>
      </c>
      <c r="K24" s="10" t="s">
        <v>29</v>
      </c>
      <c r="L24" s="10" t="s">
        <v>29</v>
      </c>
      <c r="M24" s="10" t="s">
        <v>29</v>
      </c>
      <c r="N24" s="10" t="s">
        <v>26</v>
      </c>
    </row>
    <row r="25" spans="1:14">
      <c r="A25" s="10" t="s">
        <v>20</v>
      </c>
      <c r="B25" s="10" t="s">
        <v>21</v>
      </c>
      <c r="C25" s="10">
        <v>1572554</v>
      </c>
      <c r="D25" s="10" t="s">
        <v>27</v>
      </c>
      <c r="E25" s="11" t="s">
        <v>23</v>
      </c>
      <c r="F25" s="11" t="s">
        <v>24</v>
      </c>
      <c r="G25" s="11" t="s">
        <v>31</v>
      </c>
      <c r="H25" s="11">
        <v>1</v>
      </c>
      <c r="I25" s="11">
        <v>558</v>
      </c>
      <c r="J25" s="11" t="s">
        <v>29</v>
      </c>
      <c r="K25" s="10" t="s">
        <v>29</v>
      </c>
      <c r="L25" s="10" t="s">
        <v>29</v>
      </c>
      <c r="M25" s="10" t="s">
        <v>29</v>
      </c>
      <c r="N25" s="10" t="s">
        <v>26</v>
      </c>
    </row>
    <row r="26" spans="1:14">
      <c r="A26" s="10" t="s">
        <v>20</v>
      </c>
      <c r="B26" s="10" t="s">
        <v>21</v>
      </c>
      <c r="C26" s="10">
        <v>1572554</v>
      </c>
      <c r="D26" s="10" t="s">
        <v>27</v>
      </c>
      <c r="E26" s="11" t="s">
        <v>23</v>
      </c>
      <c r="F26" s="11" t="s">
        <v>24</v>
      </c>
      <c r="G26" s="11" t="s">
        <v>32</v>
      </c>
      <c r="H26" s="11">
        <v>1</v>
      </c>
      <c r="I26" s="11" t="s">
        <v>29</v>
      </c>
      <c r="J26" s="11" t="s">
        <v>29</v>
      </c>
      <c r="K26" s="10" t="s">
        <v>29</v>
      </c>
      <c r="L26" s="10">
        <v>172</v>
      </c>
      <c r="M26" s="10" t="s">
        <v>29</v>
      </c>
      <c r="N26" s="10" t="s">
        <v>26</v>
      </c>
    </row>
    <row r="27" spans="1:14">
      <c r="A27" s="10" t="s">
        <v>20</v>
      </c>
      <c r="B27" s="10" t="s">
        <v>21</v>
      </c>
      <c r="C27" s="10">
        <v>1572554</v>
      </c>
      <c r="D27" s="10" t="s">
        <v>27</v>
      </c>
      <c r="E27" s="11" t="s">
        <v>23</v>
      </c>
      <c r="F27" s="11" t="s">
        <v>24</v>
      </c>
      <c r="G27" s="11" t="s">
        <v>33</v>
      </c>
      <c r="H27" s="11">
        <v>1</v>
      </c>
      <c r="I27" s="11" t="s">
        <v>29</v>
      </c>
      <c r="J27" s="11" t="s">
        <v>29</v>
      </c>
      <c r="K27" s="10" t="s">
        <v>29</v>
      </c>
      <c r="L27" s="10" t="s">
        <v>29</v>
      </c>
      <c r="M27" s="10">
        <v>180</v>
      </c>
      <c r="N27" s="10" t="s">
        <v>26</v>
      </c>
    </row>
    <row r="28" spans="1:14">
      <c r="A28" s="10" t="s">
        <v>20</v>
      </c>
      <c r="B28" s="10" t="s">
        <v>21</v>
      </c>
      <c r="C28" s="10">
        <v>1572546</v>
      </c>
      <c r="D28" s="10" t="s">
        <v>34</v>
      </c>
      <c r="E28" s="11" t="s">
        <v>35</v>
      </c>
      <c r="F28" s="11" t="s">
        <v>24</v>
      </c>
      <c r="G28" s="11" t="s">
        <v>25</v>
      </c>
      <c r="H28" s="11">
        <v>1</v>
      </c>
      <c r="I28" s="11">
        <v>8</v>
      </c>
      <c r="J28" s="11">
        <v>16</v>
      </c>
      <c r="K28" s="10">
        <v>24</v>
      </c>
      <c r="L28" s="10">
        <v>16</v>
      </c>
      <c r="M28" s="10">
        <v>8</v>
      </c>
      <c r="N28" s="10" t="s">
        <v>34</v>
      </c>
    </row>
    <row r="29" spans="1:14">
      <c r="A29" s="10" t="s">
        <v>20</v>
      </c>
      <c r="B29" s="10" t="s">
        <v>21</v>
      </c>
      <c r="C29" s="10">
        <v>1572543</v>
      </c>
      <c r="D29" s="10" t="s">
        <v>36</v>
      </c>
      <c r="E29" s="11" t="s">
        <v>35</v>
      </c>
      <c r="F29" s="11" t="s">
        <v>24</v>
      </c>
      <c r="G29" s="11" t="s">
        <v>25</v>
      </c>
      <c r="H29" s="11">
        <v>1</v>
      </c>
      <c r="I29" s="11">
        <v>4</v>
      </c>
      <c r="J29" s="11">
        <v>8</v>
      </c>
      <c r="K29" s="10">
        <v>12</v>
      </c>
      <c r="L29" s="10">
        <v>8</v>
      </c>
      <c r="M29" s="10">
        <v>4</v>
      </c>
      <c r="N29" s="10" t="s">
        <v>36</v>
      </c>
    </row>
    <row r="30" spans="1:14">
      <c r="A30" s="10" t="s">
        <v>20</v>
      </c>
      <c r="B30" s="10" t="s">
        <v>21</v>
      </c>
      <c r="C30" s="10">
        <v>1572545</v>
      </c>
      <c r="D30" s="10" t="s">
        <v>37</v>
      </c>
      <c r="E30" s="11" t="s">
        <v>35</v>
      </c>
      <c r="F30" s="11" t="s">
        <v>24</v>
      </c>
      <c r="G30" s="11" t="s">
        <v>25</v>
      </c>
      <c r="H30" s="11">
        <v>1</v>
      </c>
      <c r="I30" s="11">
        <v>9</v>
      </c>
      <c r="J30" s="11">
        <v>18</v>
      </c>
      <c r="K30" s="10">
        <v>27</v>
      </c>
      <c r="L30" s="10">
        <v>18</v>
      </c>
      <c r="M30" s="10">
        <v>9</v>
      </c>
      <c r="N30" s="10" t="s">
        <v>37</v>
      </c>
    </row>
    <row r="31" spans="1:14">
      <c r="A31" s="10" t="s">
        <v>20</v>
      </c>
      <c r="B31" s="10" t="s">
        <v>21</v>
      </c>
      <c r="C31" s="10">
        <v>1572548</v>
      </c>
      <c r="D31" s="10" t="s">
        <v>38</v>
      </c>
      <c r="E31" s="11" t="s">
        <v>39</v>
      </c>
      <c r="F31" s="11" t="s">
        <v>24</v>
      </c>
      <c r="G31" s="11" t="s">
        <v>25</v>
      </c>
      <c r="H31" s="11">
        <v>1</v>
      </c>
      <c r="I31" s="11">
        <v>9</v>
      </c>
      <c r="J31" s="11">
        <v>18</v>
      </c>
      <c r="K31" s="10">
        <v>27</v>
      </c>
      <c r="L31" s="10">
        <v>18</v>
      </c>
      <c r="M31" s="10">
        <v>9</v>
      </c>
      <c r="N31" s="10" t="s">
        <v>38</v>
      </c>
    </row>
    <row r="32" spans="1:14">
      <c r="A32" s="10" t="s">
        <v>20</v>
      </c>
      <c r="B32" s="10" t="s">
        <v>21</v>
      </c>
      <c r="C32" s="10">
        <v>1572549</v>
      </c>
      <c r="D32" s="10" t="s">
        <v>40</v>
      </c>
      <c r="E32" s="11" t="s">
        <v>39</v>
      </c>
      <c r="F32" s="11" t="s">
        <v>24</v>
      </c>
      <c r="G32" s="11" t="s">
        <v>25</v>
      </c>
      <c r="H32" s="11">
        <v>1</v>
      </c>
      <c r="I32" s="11">
        <v>9</v>
      </c>
      <c r="J32" s="11">
        <v>18</v>
      </c>
      <c r="K32" s="10">
        <v>27</v>
      </c>
      <c r="L32" s="10">
        <v>18</v>
      </c>
      <c r="M32" s="10">
        <v>9</v>
      </c>
      <c r="N32" s="10" t="s">
        <v>40</v>
      </c>
    </row>
    <row r="33" spans="1:14">
      <c r="A33" s="10" t="s">
        <v>20</v>
      </c>
      <c r="B33" s="10" t="s">
        <v>21</v>
      </c>
      <c r="C33" s="10">
        <v>1572550</v>
      </c>
      <c r="D33" s="10" t="s">
        <v>41</v>
      </c>
      <c r="E33" s="11" t="s">
        <v>39</v>
      </c>
      <c r="F33" s="11" t="s">
        <v>24</v>
      </c>
      <c r="G33" s="11" t="s">
        <v>25</v>
      </c>
      <c r="H33" s="11">
        <v>1</v>
      </c>
      <c r="I33" s="11">
        <v>9</v>
      </c>
      <c r="J33" s="11">
        <v>18</v>
      </c>
      <c r="K33" s="10">
        <v>27</v>
      </c>
      <c r="L33" s="10">
        <v>18</v>
      </c>
      <c r="M33" s="10">
        <v>9</v>
      </c>
      <c r="N33" s="10" t="s">
        <v>41</v>
      </c>
    </row>
    <row r="34" spans="1:14">
      <c r="A34" s="10" t="s">
        <v>20</v>
      </c>
      <c r="B34" s="10" t="s">
        <v>21</v>
      </c>
      <c r="C34" s="10">
        <v>1572542</v>
      </c>
      <c r="D34" s="10" t="s">
        <v>42</v>
      </c>
      <c r="E34" s="11" t="s">
        <v>39</v>
      </c>
      <c r="F34" s="11" t="s">
        <v>24</v>
      </c>
      <c r="G34" s="11" t="s">
        <v>25</v>
      </c>
      <c r="H34" s="11">
        <v>1</v>
      </c>
      <c r="I34" s="11">
        <v>9</v>
      </c>
      <c r="J34" s="11">
        <v>18</v>
      </c>
      <c r="K34" s="10">
        <v>27</v>
      </c>
      <c r="L34" s="10">
        <v>18</v>
      </c>
      <c r="M34" s="10">
        <v>9</v>
      </c>
      <c r="N34" s="10" t="s">
        <v>42</v>
      </c>
    </row>
    <row r="35" spans="1:14">
      <c r="A35" s="10" t="s">
        <v>20</v>
      </c>
      <c r="B35" s="10" t="s">
        <v>21</v>
      </c>
      <c r="C35" s="10">
        <v>1572544</v>
      </c>
      <c r="D35" s="10" t="s">
        <v>43</v>
      </c>
      <c r="E35" s="11" t="s">
        <v>39</v>
      </c>
      <c r="F35" s="11" t="s">
        <v>24</v>
      </c>
      <c r="G35" s="11" t="s">
        <v>25</v>
      </c>
      <c r="H35" s="11">
        <v>1</v>
      </c>
      <c r="I35" s="11">
        <v>8</v>
      </c>
      <c r="J35" s="11">
        <v>16</v>
      </c>
      <c r="K35" s="10">
        <v>24</v>
      </c>
      <c r="L35" s="10">
        <v>16</v>
      </c>
      <c r="M35" s="10">
        <v>8</v>
      </c>
      <c r="N35" s="10" t="s">
        <v>43</v>
      </c>
    </row>
    <row r="36" spans="1:14">
      <c r="A36" s="10" t="s">
        <v>20</v>
      </c>
      <c r="B36" s="10" t="s">
        <v>21</v>
      </c>
      <c r="C36" s="10">
        <v>1572552</v>
      </c>
      <c r="D36" s="10" t="s">
        <v>44</v>
      </c>
      <c r="E36" s="11" t="s">
        <v>39</v>
      </c>
      <c r="F36" s="11" t="s">
        <v>24</v>
      </c>
      <c r="G36" s="11" t="s">
        <v>45</v>
      </c>
      <c r="H36" s="11">
        <v>1</v>
      </c>
      <c r="I36" s="11">
        <v>15</v>
      </c>
      <c r="J36" s="11">
        <v>30</v>
      </c>
      <c r="K36" s="10">
        <v>45</v>
      </c>
      <c r="L36" s="10">
        <v>30</v>
      </c>
      <c r="M36" s="10">
        <v>15</v>
      </c>
      <c r="N36" s="10" t="s">
        <v>44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1"/>
  <sheetViews>
    <sheetView workbookViewId="0">
      <selection activeCell="F11" sqref="F11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8" width="11.0909090909091"/>
    <col min="9" max="9" width="16.9090909090909" customWidth="1"/>
  </cols>
  <sheetData>
    <row r="3" spans="1:9">
      <c r="A3" s="26" t="s">
        <v>47</v>
      </c>
      <c r="B3" s="26" t="s">
        <v>48</v>
      </c>
      <c r="C3" s="26" t="s">
        <v>49</v>
      </c>
      <c r="D3" s="26" t="s">
        <v>9</v>
      </c>
      <c r="E3" s="26" t="s">
        <v>10</v>
      </c>
      <c r="F3" s="26" t="s">
        <v>11</v>
      </c>
      <c r="G3" s="26" t="s">
        <v>12</v>
      </c>
      <c r="H3" s="26" t="s">
        <v>13</v>
      </c>
      <c r="I3" s="26" t="s">
        <v>50</v>
      </c>
    </row>
    <row r="4" spans="1:9">
      <c r="A4" s="26" t="s">
        <v>20</v>
      </c>
      <c r="B4" s="26" t="s">
        <v>24</v>
      </c>
      <c r="C4" s="26" t="s">
        <v>51</v>
      </c>
      <c r="D4" s="27">
        <v>574.74</v>
      </c>
      <c r="E4" s="27">
        <v>1019.7</v>
      </c>
      <c r="F4" s="27">
        <v>362.56</v>
      </c>
      <c r="G4" s="27">
        <v>177.16</v>
      </c>
      <c r="H4" s="27">
        <v>185.4</v>
      </c>
      <c r="I4" s="26">
        <v>1572554</v>
      </c>
    </row>
    <row r="5" ht="72.5" spans="1:9">
      <c r="A5" s="26"/>
      <c r="B5" s="26"/>
      <c r="C5" s="26" t="s">
        <v>52</v>
      </c>
      <c r="D5" s="27">
        <v>602.55</v>
      </c>
      <c r="E5" s="27">
        <v>1205.1</v>
      </c>
      <c r="F5" s="27">
        <v>1807.65</v>
      </c>
      <c r="G5" s="27">
        <v>1205.1</v>
      </c>
      <c r="H5" s="27">
        <v>602.55</v>
      </c>
      <c r="I5" s="38" t="s">
        <v>53</v>
      </c>
    </row>
    <row r="6" spans="1:9">
      <c r="A6" s="26" t="s">
        <v>54</v>
      </c>
      <c r="B6" s="26"/>
      <c r="C6" s="26"/>
      <c r="D6" s="27">
        <v>1178</v>
      </c>
      <c r="E6" s="27">
        <v>2225</v>
      </c>
      <c r="F6" s="27">
        <v>2171</v>
      </c>
      <c r="G6" s="27">
        <v>1382</v>
      </c>
      <c r="H6" s="27">
        <v>788</v>
      </c>
      <c r="I6" s="39"/>
    </row>
    <row r="7" spans="1:9">
      <c r="A7" s="36">
        <v>7744</v>
      </c>
      <c r="B7" s="36"/>
      <c r="C7" s="36"/>
      <c r="D7" s="36"/>
      <c r="E7" s="36"/>
      <c r="F7" s="36"/>
      <c r="G7" s="36"/>
      <c r="H7" s="36"/>
      <c r="I7" s="39"/>
    </row>
    <row r="11" spans="2:8">
      <c r="B11" s="32">
        <v>1578680</v>
      </c>
      <c r="C11" s="37" t="s">
        <v>55</v>
      </c>
      <c r="D11" s="31">
        <v>30.9</v>
      </c>
      <c r="E11" s="31">
        <v>61.8</v>
      </c>
      <c r="F11" s="31">
        <v>92.7</v>
      </c>
      <c r="G11" s="31">
        <v>61.8</v>
      </c>
      <c r="H11" s="31">
        <v>30.9</v>
      </c>
    </row>
  </sheetData>
  <mergeCells count="4">
    <mergeCell ref="A6:C6"/>
    <mergeCell ref="A7:H7"/>
    <mergeCell ref="A4:A5"/>
    <mergeCell ref="B4:B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6"/>
  <sheetViews>
    <sheetView workbookViewId="0">
      <selection activeCell="H4" sqref="H4"/>
    </sheetView>
  </sheetViews>
  <sheetFormatPr defaultColWidth="8.72727272727273" defaultRowHeight="14.5" outlineLevelRow="5" outlineLevelCol="7"/>
  <cols>
    <col min="1" max="1" width="12.3636363636364"/>
    <col min="2" max="2" width="18.5454545454545"/>
    <col min="3" max="7" width="11.0909090909091"/>
  </cols>
  <sheetData>
    <row r="2" spans="1:7">
      <c r="A2" s="26" t="s">
        <v>47</v>
      </c>
      <c r="B2" s="26" t="s">
        <v>48</v>
      </c>
      <c r="C2" s="26" t="s">
        <v>9</v>
      </c>
      <c r="D2" s="26" t="s">
        <v>10</v>
      </c>
      <c r="E2" s="26" t="s">
        <v>11</v>
      </c>
      <c r="F2" s="26" t="s">
        <v>12</v>
      </c>
      <c r="G2" s="26" t="s">
        <v>13</v>
      </c>
    </row>
    <row r="3" spans="1:7">
      <c r="A3" s="26" t="s">
        <v>20</v>
      </c>
      <c r="B3" s="26" t="s">
        <v>24</v>
      </c>
      <c r="C3" s="27">
        <v>1161.84</v>
      </c>
      <c r="D3" s="27">
        <v>2193.9</v>
      </c>
      <c r="E3" s="27">
        <v>2123.86</v>
      </c>
      <c r="F3" s="27">
        <v>1351.36</v>
      </c>
      <c r="G3" s="27">
        <v>772.5</v>
      </c>
    </row>
    <row r="4" spans="1:8">
      <c r="A4" s="28" t="s">
        <v>56</v>
      </c>
      <c r="B4" s="29"/>
      <c r="C4" s="30">
        <v>30.9</v>
      </c>
      <c r="D4" s="31">
        <v>61.8</v>
      </c>
      <c r="E4" s="31">
        <v>92.7</v>
      </c>
      <c r="F4" s="31">
        <v>61.8</v>
      </c>
      <c r="G4" s="31">
        <v>30.9</v>
      </c>
      <c r="H4" s="32">
        <v>1578680</v>
      </c>
    </row>
    <row r="5" spans="1:7">
      <c r="A5" s="33" t="s">
        <v>54</v>
      </c>
      <c r="B5" s="26"/>
      <c r="C5" s="34">
        <f t="shared" ref="C5:G5" si="0">C3+C4</f>
        <v>1192.74</v>
      </c>
      <c r="D5" s="34">
        <f t="shared" si="0"/>
        <v>2255.7</v>
      </c>
      <c r="E5" s="34">
        <f t="shared" si="0"/>
        <v>2216.56</v>
      </c>
      <c r="F5" s="34">
        <f t="shared" si="0"/>
        <v>1413.16</v>
      </c>
      <c r="G5" s="34">
        <v>804</v>
      </c>
    </row>
    <row r="6" spans="1:7">
      <c r="A6" s="35">
        <v>7883</v>
      </c>
      <c r="B6" s="35"/>
      <c r="C6" s="35"/>
      <c r="D6" s="35"/>
      <c r="E6" s="35"/>
      <c r="F6" s="35"/>
      <c r="G6" s="35"/>
    </row>
  </sheetData>
  <mergeCells count="3">
    <mergeCell ref="A4:B4"/>
    <mergeCell ref="A5:B5"/>
    <mergeCell ref="A6:G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6"/>
  <sheetViews>
    <sheetView tabSelected="1" workbookViewId="0">
      <selection activeCell="H4" sqref="H4"/>
    </sheetView>
  </sheetViews>
  <sheetFormatPr defaultColWidth="8.72727272727273" defaultRowHeight="14.5" outlineLevelRow="5" outlineLevelCol="7"/>
  <cols>
    <col min="1" max="1" width="12.3636363636364"/>
    <col min="2" max="2" width="18.5454545454545"/>
    <col min="3" max="7" width="11.0909090909091"/>
  </cols>
  <sheetData>
    <row r="2" spans="1:7">
      <c r="A2" s="26" t="s">
        <v>47</v>
      </c>
      <c r="B2" s="26" t="s">
        <v>48</v>
      </c>
      <c r="C2" s="26" t="s">
        <v>9</v>
      </c>
      <c r="D2" s="26" t="s">
        <v>10</v>
      </c>
      <c r="E2" s="26" t="s">
        <v>11</v>
      </c>
      <c r="F2" s="26" t="s">
        <v>12</v>
      </c>
      <c r="G2" s="26" t="s">
        <v>13</v>
      </c>
    </row>
    <row r="3" spans="1:7">
      <c r="A3" s="26" t="s">
        <v>20</v>
      </c>
      <c r="B3" s="26" t="s">
        <v>24</v>
      </c>
      <c r="C3" s="27">
        <v>1161.84</v>
      </c>
      <c r="D3" s="27">
        <v>2193.9</v>
      </c>
      <c r="E3" s="27">
        <v>2123.86</v>
      </c>
      <c r="F3" s="27">
        <v>1351.36</v>
      </c>
      <c r="G3" s="27">
        <v>772.5</v>
      </c>
    </row>
    <row r="4" spans="1:8">
      <c r="A4" s="28" t="s">
        <v>56</v>
      </c>
      <c r="B4" s="29"/>
      <c r="C4" s="30">
        <v>30.9</v>
      </c>
      <c r="D4" s="31">
        <v>61.8</v>
      </c>
      <c r="E4" s="31">
        <v>92.7</v>
      </c>
      <c r="F4" s="31">
        <v>61.8</v>
      </c>
      <c r="G4" s="31">
        <v>30.9</v>
      </c>
      <c r="H4" s="32">
        <v>1578680</v>
      </c>
    </row>
    <row r="5" spans="1:7">
      <c r="A5" s="33" t="s">
        <v>54</v>
      </c>
      <c r="B5" s="26"/>
      <c r="C5" s="34">
        <f>C3+C4</f>
        <v>1192.74</v>
      </c>
      <c r="D5" s="34">
        <f>D3+D4</f>
        <v>2255.7</v>
      </c>
      <c r="E5" s="34">
        <f>E3+E4</f>
        <v>2216.56</v>
      </c>
      <c r="F5" s="34">
        <f>F3+F4</f>
        <v>1413.16</v>
      </c>
      <c r="G5" s="34">
        <v>804</v>
      </c>
    </row>
    <row r="6" spans="1:7">
      <c r="A6" s="35">
        <v>7883</v>
      </c>
      <c r="B6" s="35"/>
      <c r="C6" s="35"/>
      <c r="D6" s="35"/>
      <c r="E6" s="35"/>
      <c r="F6" s="35"/>
      <c r="G6" s="35"/>
    </row>
  </sheetData>
  <mergeCells count="3">
    <mergeCell ref="A4:B4"/>
    <mergeCell ref="A5:B5"/>
    <mergeCell ref="A6:G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39"/>
  <sheetViews>
    <sheetView topLeftCell="H1" workbookViewId="0">
      <selection activeCell="C45" sqref="C45:E5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30.7272727272727" customWidth="1"/>
    <col min="5" max="5" width="22.6727272727273" customWidth="1"/>
    <col min="6" max="6" width="16.7090909090909" customWidth="1"/>
    <col min="7" max="7" width="16.0272727272727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style="3" customWidth="1"/>
    <col min="18" max="18" width="19.7272727272727" customWidth="1"/>
    <col min="19" max="19" width="24.6545454545455" customWidth="1"/>
    <col min="20" max="20" width="23.7909090909091" customWidth="1"/>
    <col min="21" max="41" width="9.13636363636364" customWidth="1"/>
  </cols>
  <sheetData>
    <row r="1" spans="1:41">
      <c r="A1" s="5" t="s">
        <v>57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21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>
      <c r="A2" s="5" t="s">
        <v>47</v>
      </c>
      <c r="B2" s="5" t="s">
        <v>58</v>
      </c>
      <c r="C2" s="5" t="s">
        <v>59</v>
      </c>
      <c r="D2" s="5" t="s">
        <v>4</v>
      </c>
      <c r="E2" s="5" t="s">
        <v>60</v>
      </c>
      <c r="F2" s="5" t="s">
        <v>48</v>
      </c>
      <c r="G2" s="5" t="s">
        <v>61</v>
      </c>
      <c r="H2" s="5" t="s">
        <v>62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63</v>
      </c>
      <c r="O2" s="5" t="s">
        <v>64</v>
      </c>
      <c r="P2" s="5" t="s">
        <v>65</v>
      </c>
      <c r="Q2" s="22" t="s">
        <v>66</v>
      </c>
      <c r="R2" s="5" t="s">
        <v>67</v>
      </c>
      <c r="S2" s="5" t="s">
        <v>68</v>
      </c>
      <c r="T2" s="5" t="s">
        <v>69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="1" customFormat="1" spans="1:20">
      <c r="A3" s="6" t="s">
        <v>20</v>
      </c>
      <c r="B3" s="6" t="s">
        <v>21</v>
      </c>
      <c r="C3" s="6">
        <v>1572542</v>
      </c>
      <c r="D3" s="6" t="s">
        <v>42</v>
      </c>
      <c r="E3" s="7" t="s">
        <v>39</v>
      </c>
      <c r="F3" s="7" t="s">
        <v>24</v>
      </c>
      <c r="G3" s="7" t="s">
        <v>25</v>
      </c>
      <c r="H3" s="7">
        <v>1</v>
      </c>
      <c r="I3" s="7">
        <v>1</v>
      </c>
      <c r="J3" s="7">
        <v>2</v>
      </c>
      <c r="K3" s="6">
        <v>3</v>
      </c>
      <c r="L3" s="6">
        <v>2</v>
      </c>
      <c r="M3" s="6">
        <v>1</v>
      </c>
      <c r="N3" s="6">
        <v>9</v>
      </c>
      <c r="O3" s="6" t="s">
        <v>42</v>
      </c>
      <c r="P3" s="6">
        <v>9</v>
      </c>
      <c r="Q3" s="23">
        <f>P3*1.03</f>
        <v>9.27</v>
      </c>
      <c r="R3" s="6">
        <v>81</v>
      </c>
      <c r="S3" s="6">
        <v>0</v>
      </c>
      <c r="T3" s="6">
        <v>0</v>
      </c>
    </row>
    <row r="4" s="1" customFormat="1" spans="1:20">
      <c r="A4" s="6" t="s">
        <v>20</v>
      </c>
      <c r="B4" s="6" t="s">
        <v>21</v>
      </c>
      <c r="C4" s="6">
        <v>1572544</v>
      </c>
      <c r="D4" s="6" t="s">
        <v>43</v>
      </c>
      <c r="E4" s="7" t="s">
        <v>39</v>
      </c>
      <c r="F4" s="7" t="s">
        <v>24</v>
      </c>
      <c r="G4" s="7" t="s">
        <v>25</v>
      </c>
      <c r="H4" s="7">
        <v>1</v>
      </c>
      <c r="I4" s="7">
        <v>1</v>
      </c>
      <c r="J4" s="7">
        <v>2</v>
      </c>
      <c r="K4" s="6">
        <v>3</v>
      </c>
      <c r="L4" s="6">
        <v>2</v>
      </c>
      <c r="M4" s="6">
        <v>1</v>
      </c>
      <c r="N4" s="6">
        <v>9</v>
      </c>
      <c r="O4" s="6" t="s">
        <v>43</v>
      </c>
      <c r="P4" s="6">
        <v>8</v>
      </c>
      <c r="Q4" s="23">
        <f t="shared" ref="Q4:Q18" si="0">P4*1.03</f>
        <v>8.24</v>
      </c>
      <c r="R4" s="6">
        <v>72</v>
      </c>
      <c r="S4" s="6">
        <v>0</v>
      </c>
      <c r="T4" s="6">
        <v>0</v>
      </c>
    </row>
    <row r="5" s="1" customFormat="1" spans="1:20">
      <c r="A5" s="6" t="s">
        <v>20</v>
      </c>
      <c r="B5" s="6" t="s">
        <v>21</v>
      </c>
      <c r="C5" s="6">
        <v>1572548</v>
      </c>
      <c r="D5" s="6" t="s">
        <v>38</v>
      </c>
      <c r="E5" s="7" t="s">
        <v>39</v>
      </c>
      <c r="F5" s="7" t="s">
        <v>24</v>
      </c>
      <c r="G5" s="7" t="s">
        <v>25</v>
      </c>
      <c r="H5" s="7">
        <v>1</v>
      </c>
      <c r="I5" s="7">
        <v>1</v>
      </c>
      <c r="J5" s="7">
        <v>2</v>
      </c>
      <c r="K5" s="6">
        <v>3</v>
      </c>
      <c r="L5" s="6">
        <v>2</v>
      </c>
      <c r="M5" s="6">
        <v>1</v>
      </c>
      <c r="N5" s="6">
        <v>9</v>
      </c>
      <c r="O5" s="6" t="s">
        <v>38</v>
      </c>
      <c r="P5" s="6">
        <v>9</v>
      </c>
      <c r="Q5" s="23">
        <f t="shared" si="0"/>
        <v>9.27</v>
      </c>
      <c r="R5" s="6">
        <v>81</v>
      </c>
      <c r="S5" s="6">
        <v>0</v>
      </c>
      <c r="T5" s="6">
        <v>0</v>
      </c>
    </row>
    <row r="6" s="1" customFormat="1" spans="1:20">
      <c r="A6" s="6" t="s">
        <v>20</v>
      </c>
      <c r="B6" s="6" t="s">
        <v>21</v>
      </c>
      <c r="C6" s="6">
        <v>1572549</v>
      </c>
      <c r="D6" s="6" t="s">
        <v>40</v>
      </c>
      <c r="E6" s="7" t="s">
        <v>39</v>
      </c>
      <c r="F6" s="7" t="s">
        <v>24</v>
      </c>
      <c r="G6" s="7" t="s">
        <v>25</v>
      </c>
      <c r="H6" s="7">
        <v>1</v>
      </c>
      <c r="I6" s="7">
        <v>1</v>
      </c>
      <c r="J6" s="7">
        <v>2</v>
      </c>
      <c r="K6" s="6">
        <v>3</v>
      </c>
      <c r="L6" s="6">
        <v>2</v>
      </c>
      <c r="M6" s="6">
        <v>1</v>
      </c>
      <c r="N6" s="6">
        <v>9</v>
      </c>
      <c r="O6" s="6" t="s">
        <v>40</v>
      </c>
      <c r="P6" s="6">
        <v>9</v>
      </c>
      <c r="Q6" s="23">
        <f t="shared" si="0"/>
        <v>9.27</v>
      </c>
      <c r="R6" s="6">
        <v>81</v>
      </c>
      <c r="S6" s="6">
        <v>0</v>
      </c>
      <c r="T6" s="6">
        <v>0</v>
      </c>
    </row>
    <row r="7" s="1" customFormat="1" spans="1:20">
      <c r="A7" s="6" t="s">
        <v>20</v>
      </c>
      <c r="B7" s="6" t="s">
        <v>21</v>
      </c>
      <c r="C7" s="6">
        <v>1572550</v>
      </c>
      <c r="D7" s="6" t="s">
        <v>41</v>
      </c>
      <c r="E7" s="7" t="s">
        <v>39</v>
      </c>
      <c r="F7" s="7" t="s">
        <v>24</v>
      </c>
      <c r="G7" s="7" t="s">
        <v>25</v>
      </c>
      <c r="H7" s="7">
        <v>1</v>
      </c>
      <c r="I7" s="7">
        <v>1</v>
      </c>
      <c r="J7" s="7">
        <v>2</v>
      </c>
      <c r="K7" s="6">
        <v>3</v>
      </c>
      <c r="L7" s="6">
        <v>2</v>
      </c>
      <c r="M7" s="6">
        <v>1</v>
      </c>
      <c r="N7" s="6">
        <v>9</v>
      </c>
      <c r="O7" s="6" t="s">
        <v>41</v>
      </c>
      <c r="P7" s="6">
        <v>9</v>
      </c>
      <c r="Q7" s="23">
        <f t="shared" si="0"/>
        <v>9.27</v>
      </c>
      <c r="R7" s="6">
        <v>81</v>
      </c>
      <c r="S7" s="6">
        <v>0</v>
      </c>
      <c r="T7" s="6">
        <v>0</v>
      </c>
    </row>
    <row r="8" s="1" customFormat="1" spans="1:20">
      <c r="A8" s="6" t="s">
        <v>20</v>
      </c>
      <c r="B8" s="6" t="s">
        <v>21</v>
      </c>
      <c r="C8" s="6">
        <v>1572552</v>
      </c>
      <c r="D8" s="6" t="s">
        <v>44</v>
      </c>
      <c r="E8" s="7" t="s">
        <v>39</v>
      </c>
      <c r="F8" s="7" t="s">
        <v>24</v>
      </c>
      <c r="G8" s="7" t="s">
        <v>45</v>
      </c>
      <c r="H8" s="7">
        <v>1</v>
      </c>
      <c r="I8" s="7">
        <v>1</v>
      </c>
      <c r="J8" s="7">
        <v>2</v>
      </c>
      <c r="K8" s="6">
        <v>3</v>
      </c>
      <c r="L8" s="6">
        <v>2</v>
      </c>
      <c r="M8" s="6">
        <v>1</v>
      </c>
      <c r="N8" s="6">
        <v>9</v>
      </c>
      <c r="O8" s="6" t="s">
        <v>44</v>
      </c>
      <c r="P8" s="6">
        <v>15</v>
      </c>
      <c r="Q8" s="23">
        <f t="shared" si="0"/>
        <v>15.45</v>
      </c>
      <c r="R8" s="6">
        <v>135</v>
      </c>
      <c r="S8" s="6">
        <v>0</v>
      </c>
      <c r="T8" s="6">
        <v>0</v>
      </c>
    </row>
    <row r="9" s="1" customFormat="1" spans="1:20">
      <c r="A9" s="6" t="s">
        <v>20</v>
      </c>
      <c r="B9" s="6" t="s">
        <v>21</v>
      </c>
      <c r="C9" s="6">
        <v>1572547</v>
      </c>
      <c r="D9" s="6" t="s">
        <v>22</v>
      </c>
      <c r="E9" s="7" t="s">
        <v>23</v>
      </c>
      <c r="F9" s="7" t="s">
        <v>24</v>
      </c>
      <c r="G9" s="7" t="s">
        <v>25</v>
      </c>
      <c r="H9" s="7">
        <v>1</v>
      </c>
      <c r="I9" s="7">
        <v>1</v>
      </c>
      <c r="J9" s="7">
        <v>2</v>
      </c>
      <c r="K9" s="6">
        <v>3</v>
      </c>
      <c r="L9" s="6">
        <v>2</v>
      </c>
      <c r="M9" s="6">
        <v>1</v>
      </c>
      <c r="N9" s="6">
        <v>9</v>
      </c>
      <c r="O9" s="6" t="s">
        <v>26</v>
      </c>
      <c r="P9" s="6">
        <v>490</v>
      </c>
      <c r="Q9" s="23">
        <f t="shared" si="0"/>
        <v>504.7</v>
      </c>
      <c r="R9" s="6">
        <v>4410</v>
      </c>
      <c r="S9" s="6">
        <v>0</v>
      </c>
      <c r="T9" s="6">
        <v>0</v>
      </c>
    </row>
    <row r="10" s="1" customFormat="1" spans="1:20">
      <c r="A10" s="6" t="s">
        <v>20</v>
      </c>
      <c r="B10" s="6" t="s">
        <v>21</v>
      </c>
      <c r="C10" s="6">
        <v>1572554</v>
      </c>
      <c r="D10" s="6" t="s">
        <v>27</v>
      </c>
      <c r="E10" s="7" t="s">
        <v>23</v>
      </c>
      <c r="F10" s="7" t="s">
        <v>24</v>
      </c>
      <c r="G10" s="7" t="s">
        <v>28</v>
      </c>
      <c r="H10" s="7">
        <v>1</v>
      </c>
      <c r="I10" s="7" t="s">
        <v>29</v>
      </c>
      <c r="J10" s="7" t="s">
        <v>29</v>
      </c>
      <c r="K10" s="6">
        <v>2</v>
      </c>
      <c r="L10" s="6" t="s">
        <v>29</v>
      </c>
      <c r="M10" s="6" t="s">
        <v>29</v>
      </c>
      <c r="N10" s="6">
        <v>2</v>
      </c>
      <c r="O10" s="6" t="s">
        <v>26</v>
      </c>
      <c r="P10" s="6">
        <v>176</v>
      </c>
      <c r="Q10" s="23">
        <f t="shared" si="0"/>
        <v>181.28</v>
      </c>
      <c r="R10" s="6">
        <v>352</v>
      </c>
      <c r="S10" s="6">
        <v>0</v>
      </c>
      <c r="T10" s="6">
        <v>0</v>
      </c>
    </row>
    <row r="11" s="1" customFormat="1" spans="1:20">
      <c r="A11" s="6" t="s">
        <v>20</v>
      </c>
      <c r="B11" s="6" t="s">
        <v>21</v>
      </c>
      <c r="C11" s="6">
        <v>1572554</v>
      </c>
      <c r="D11" s="6" t="s">
        <v>27</v>
      </c>
      <c r="E11" s="7" t="s">
        <v>23</v>
      </c>
      <c r="F11" s="7" t="s">
        <v>24</v>
      </c>
      <c r="G11" s="7" t="s">
        <v>30</v>
      </c>
      <c r="H11" s="7">
        <v>1</v>
      </c>
      <c r="I11" s="7" t="s">
        <v>29</v>
      </c>
      <c r="J11" s="7">
        <v>2</v>
      </c>
      <c r="K11" s="6" t="s">
        <v>29</v>
      </c>
      <c r="L11" s="6" t="s">
        <v>29</v>
      </c>
      <c r="M11" s="6" t="s">
        <v>29</v>
      </c>
      <c r="N11" s="6">
        <v>2</v>
      </c>
      <c r="O11" s="6" t="s">
        <v>26</v>
      </c>
      <c r="P11" s="6">
        <v>495</v>
      </c>
      <c r="Q11" s="23">
        <f t="shared" si="0"/>
        <v>509.85</v>
      </c>
      <c r="R11" s="6">
        <v>990</v>
      </c>
      <c r="S11" s="6">
        <v>0</v>
      </c>
      <c r="T11" s="6">
        <v>0</v>
      </c>
    </row>
    <row r="12" s="1" customFormat="1" spans="1:20">
      <c r="A12" s="6" t="s">
        <v>20</v>
      </c>
      <c r="B12" s="6" t="s">
        <v>21</v>
      </c>
      <c r="C12" s="6">
        <v>1572554</v>
      </c>
      <c r="D12" s="6" t="s">
        <v>27</v>
      </c>
      <c r="E12" s="7" t="s">
        <v>23</v>
      </c>
      <c r="F12" s="7" t="s">
        <v>24</v>
      </c>
      <c r="G12" s="7" t="s">
        <v>31</v>
      </c>
      <c r="H12" s="7">
        <v>1</v>
      </c>
      <c r="I12" s="7">
        <v>2</v>
      </c>
      <c r="J12" s="7" t="s">
        <v>29</v>
      </c>
      <c r="K12" s="6" t="s">
        <v>29</v>
      </c>
      <c r="L12" s="6" t="s">
        <v>29</v>
      </c>
      <c r="M12" s="6" t="s">
        <v>29</v>
      </c>
      <c r="N12" s="6">
        <v>2</v>
      </c>
      <c r="O12" s="6" t="s">
        <v>26</v>
      </c>
      <c r="P12" s="6">
        <v>279</v>
      </c>
      <c r="Q12" s="23">
        <f t="shared" si="0"/>
        <v>287.37</v>
      </c>
      <c r="R12" s="6">
        <v>558</v>
      </c>
      <c r="S12" s="6">
        <v>0</v>
      </c>
      <c r="T12" s="6">
        <v>0</v>
      </c>
    </row>
    <row r="13" s="1" customFormat="1" spans="1:20">
      <c r="A13" s="6" t="s">
        <v>20</v>
      </c>
      <c r="B13" s="6" t="s">
        <v>21</v>
      </c>
      <c r="C13" s="6">
        <v>1572554</v>
      </c>
      <c r="D13" s="6" t="s">
        <v>27</v>
      </c>
      <c r="E13" s="7" t="s">
        <v>23</v>
      </c>
      <c r="F13" s="7" t="s">
        <v>24</v>
      </c>
      <c r="G13" s="7" t="s">
        <v>32</v>
      </c>
      <c r="H13" s="7">
        <v>1</v>
      </c>
      <c r="I13" s="7" t="s">
        <v>29</v>
      </c>
      <c r="J13" s="7" t="s">
        <v>29</v>
      </c>
      <c r="K13" s="6" t="s">
        <v>29</v>
      </c>
      <c r="L13" s="6">
        <v>2</v>
      </c>
      <c r="M13" s="6" t="s">
        <v>29</v>
      </c>
      <c r="N13" s="6">
        <v>2</v>
      </c>
      <c r="O13" s="6" t="s">
        <v>26</v>
      </c>
      <c r="P13" s="6">
        <v>86</v>
      </c>
      <c r="Q13" s="23">
        <f t="shared" si="0"/>
        <v>88.58</v>
      </c>
      <c r="R13" s="6">
        <v>172</v>
      </c>
      <c r="S13" s="6">
        <v>0</v>
      </c>
      <c r="T13" s="6">
        <v>0</v>
      </c>
    </row>
    <row r="14" s="1" customFormat="1" spans="1:20">
      <c r="A14" s="6" t="s">
        <v>20</v>
      </c>
      <c r="B14" s="6" t="s">
        <v>21</v>
      </c>
      <c r="C14" s="6">
        <v>1572554</v>
      </c>
      <c r="D14" s="6" t="s">
        <v>27</v>
      </c>
      <c r="E14" s="7" t="s">
        <v>23</v>
      </c>
      <c r="F14" s="7" t="s">
        <v>24</v>
      </c>
      <c r="G14" s="7" t="s">
        <v>33</v>
      </c>
      <c r="H14" s="7">
        <v>1</v>
      </c>
      <c r="I14" s="7" t="s">
        <v>29</v>
      </c>
      <c r="J14" s="7" t="s">
        <v>29</v>
      </c>
      <c r="K14" s="6" t="s">
        <v>29</v>
      </c>
      <c r="L14" s="6" t="s">
        <v>29</v>
      </c>
      <c r="M14" s="6">
        <v>2</v>
      </c>
      <c r="N14" s="6">
        <v>2</v>
      </c>
      <c r="O14" s="6" t="s">
        <v>26</v>
      </c>
      <c r="P14" s="6">
        <v>90</v>
      </c>
      <c r="Q14" s="23">
        <f t="shared" si="0"/>
        <v>92.7</v>
      </c>
      <c r="R14" s="6">
        <v>180</v>
      </c>
      <c r="S14" s="6">
        <v>0</v>
      </c>
      <c r="T14" s="6">
        <v>0</v>
      </c>
    </row>
    <row r="15" s="1" customFormat="1" spans="1:20">
      <c r="A15" s="6" t="s">
        <v>20</v>
      </c>
      <c r="B15" s="6" t="s">
        <v>21</v>
      </c>
      <c r="C15" s="6">
        <v>1572543</v>
      </c>
      <c r="D15" s="6" t="s">
        <v>36</v>
      </c>
      <c r="E15" s="7" t="s">
        <v>35</v>
      </c>
      <c r="F15" s="7" t="s">
        <v>24</v>
      </c>
      <c r="G15" s="7" t="s">
        <v>25</v>
      </c>
      <c r="H15" s="7">
        <v>1</v>
      </c>
      <c r="I15" s="7">
        <v>1</v>
      </c>
      <c r="J15" s="7">
        <v>2</v>
      </c>
      <c r="K15" s="6">
        <v>3</v>
      </c>
      <c r="L15" s="6">
        <v>2</v>
      </c>
      <c r="M15" s="6">
        <v>1</v>
      </c>
      <c r="N15" s="6">
        <v>9</v>
      </c>
      <c r="O15" s="6" t="s">
        <v>36</v>
      </c>
      <c r="P15" s="6">
        <v>4</v>
      </c>
      <c r="Q15" s="23">
        <f t="shared" si="0"/>
        <v>4.12</v>
      </c>
      <c r="R15" s="6">
        <v>36</v>
      </c>
      <c r="S15" s="6">
        <v>0</v>
      </c>
      <c r="T15" s="6">
        <v>0</v>
      </c>
    </row>
    <row r="16" s="1" customFormat="1" spans="1:20">
      <c r="A16" s="6" t="s">
        <v>20</v>
      </c>
      <c r="B16" s="6" t="s">
        <v>21</v>
      </c>
      <c r="C16" s="6">
        <v>1572545</v>
      </c>
      <c r="D16" s="6" t="s">
        <v>37</v>
      </c>
      <c r="E16" s="7" t="s">
        <v>35</v>
      </c>
      <c r="F16" s="7" t="s">
        <v>24</v>
      </c>
      <c r="G16" s="7" t="s">
        <v>25</v>
      </c>
      <c r="H16" s="7">
        <v>1</v>
      </c>
      <c r="I16" s="7">
        <v>1</v>
      </c>
      <c r="J16" s="7">
        <v>2</v>
      </c>
      <c r="K16" s="6">
        <v>3</v>
      </c>
      <c r="L16" s="6">
        <v>2</v>
      </c>
      <c r="M16" s="6">
        <v>1</v>
      </c>
      <c r="N16" s="6">
        <v>9</v>
      </c>
      <c r="O16" s="6" t="s">
        <v>37</v>
      </c>
      <c r="P16" s="6">
        <v>9</v>
      </c>
      <c r="Q16" s="23">
        <f t="shared" si="0"/>
        <v>9.27</v>
      </c>
      <c r="R16" s="6">
        <v>81</v>
      </c>
      <c r="S16" s="6">
        <v>0</v>
      </c>
      <c r="T16" s="6">
        <v>0</v>
      </c>
    </row>
    <row r="17" s="1" customFormat="1" spans="1:20">
      <c r="A17" s="6" t="s">
        <v>20</v>
      </c>
      <c r="B17" s="6" t="s">
        <v>21</v>
      </c>
      <c r="C17" s="6">
        <v>1572546</v>
      </c>
      <c r="D17" s="6" t="s">
        <v>34</v>
      </c>
      <c r="E17" s="7" t="s">
        <v>35</v>
      </c>
      <c r="F17" s="7" t="s">
        <v>24</v>
      </c>
      <c r="G17" s="7" t="s">
        <v>25</v>
      </c>
      <c r="H17" s="7">
        <v>1</v>
      </c>
      <c r="I17" s="7">
        <v>1</v>
      </c>
      <c r="J17" s="7">
        <v>2</v>
      </c>
      <c r="K17" s="6">
        <v>3</v>
      </c>
      <c r="L17" s="6">
        <v>2</v>
      </c>
      <c r="M17" s="6">
        <v>1</v>
      </c>
      <c r="N17" s="6">
        <v>9</v>
      </c>
      <c r="O17" s="6" t="s">
        <v>34</v>
      </c>
      <c r="P17" s="6">
        <v>8</v>
      </c>
      <c r="Q17" s="23">
        <f t="shared" si="0"/>
        <v>8.24</v>
      </c>
      <c r="R17" s="6">
        <v>72</v>
      </c>
      <c r="S17" s="6">
        <v>0</v>
      </c>
      <c r="T17" s="6">
        <v>0</v>
      </c>
    </row>
    <row r="18" s="2" customFormat="1" spans="1:19">
      <c r="A18" s="8" t="s">
        <v>20</v>
      </c>
      <c r="B18" s="8" t="s">
        <v>21</v>
      </c>
      <c r="C18" s="8">
        <v>1578680</v>
      </c>
      <c r="D18" s="8" t="s">
        <v>70</v>
      </c>
      <c r="E18" s="9" t="s">
        <v>35</v>
      </c>
      <c r="F18" s="9" t="s">
        <v>24</v>
      </c>
      <c r="G18" s="9" t="s">
        <v>25</v>
      </c>
      <c r="H18" s="9">
        <v>1</v>
      </c>
      <c r="I18" s="9">
        <v>1</v>
      </c>
      <c r="J18" s="9">
        <v>2</v>
      </c>
      <c r="K18" s="8">
        <v>3</v>
      </c>
      <c r="L18" s="8">
        <v>2</v>
      </c>
      <c r="M18" s="8">
        <v>1</v>
      </c>
      <c r="N18" s="8">
        <v>9</v>
      </c>
      <c r="O18" s="8" t="s">
        <v>70</v>
      </c>
      <c r="P18" s="8">
        <v>30</v>
      </c>
      <c r="Q18" s="24">
        <f t="shared" si="0"/>
        <v>30.9</v>
      </c>
      <c r="R18" s="8">
        <v>0</v>
      </c>
      <c r="S18" s="8">
        <v>0</v>
      </c>
    </row>
    <row r="19" s="3" customFormat="1" ht="21" spans="17:17">
      <c r="Q19" s="25">
        <f>SUM(Q3:Q18)</f>
        <v>1777.78</v>
      </c>
    </row>
    <row r="21" spans="1:41">
      <c r="A21" s="5" t="s">
        <v>71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21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</row>
    <row r="22" spans="1:41">
      <c r="A22" s="5" t="s">
        <v>47</v>
      </c>
      <c r="B22" s="5" t="s">
        <v>58</v>
      </c>
      <c r="C22" s="5" t="s">
        <v>59</v>
      </c>
      <c r="D22" s="5" t="s">
        <v>4</v>
      </c>
      <c r="E22" s="5" t="s">
        <v>60</v>
      </c>
      <c r="F22" s="5" t="s">
        <v>48</v>
      </c>
      <c r="G22" s="5" t="s">
        <v>61</v>
      </c>
      <c r="H22" s="5" t="s">
        <v>62</v>
      </c>
      <c r="I22" s="5" t="s">
        <v>9</v>
      </c>
      <c r="J22" s="5" t="s">
        <v>10</v>
      </c>
      <c r="K22" s="5" t="s">
        <v>11</v>
      </c>
      <c r="L22" s="5" t="s">
        <v>12</v>
      </c>
      <c r="M22" s="5" t="s">
        <v>13</v>
      </c>
      <c r="N22" s="5" t="s">
        <v>64</v>
      </c>
      <c r="O22" s="16" t="s">
        <v>49</v>
      </c>
      <c r="P22" s="5"/>
      <c r="Q22" s="21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</row>
    <row r="23" spans="1:15">
      <c r="A23" s="10" t="s">
        <v>20</v>
      </c>
      <c r="B23" s="10" t="s">
        <v>21</v>
      </c>
      <c r="C23" s="10">
        <v>1572547</v>
      </c>
      <c r="D23" s="10" t="s">
        <v>22</v>
      </c>
      <c r="E23" s="11" t="s">
        <v>23</v>
      </c>
      <c r="F23" s="11" t="s">
        <v>24</v>
      </c>
      <c r="G23" s="11" t="s">
        <v>25</v>
      </c>
      <c r="H23" s="11">
        <v>1</v>
      </c>
      <c r="I23" s="11">
        <v>490</v>
      </c>
      <c r="J23" s="11">
        <v>980</v>
      </c>
      <c r="K23" s="10">
        <v>1470</v>
      </c>
      <c r="L23" s="10">
        <v>980</v>
      </c>
      <c r="M23" s="10">
        <v>490</v>
      </c>
      <c r="N23" s="10" t="s">
        <v>26</v>
      </c>
      <c r="O23" s="17" t="s">
        <v>52</v>
      </c>
    </row>
    <row r="24" s="4" customFormat="1" hidden="1" spans="1:17">
      <c r="A24" s="12" t="s">
        <v>20</v>
      </c>
      <c r="B24" s="12" t="s">
        <v>21</v>
      </c>
      <c r="C24" s="12">
        <v>1572554</v>
      </c>
      <c r="D24" s="12" t="s">
        <v>27</v>
      </c>
      <c r="E24" s="13" t="s">
        <v>23</v>
      </c>
      <c r="F24" s="13" t="s">
        <v>24</v>
      </c>
      <c r="G24" s="13" t="s">
        <v>28</v>
      </c>
      <c r="H24" s="13">
        <v>1</v>
      </c>
      <c r="I24" s="13">
        <v>0</v>
      </c>
      <c r="J24" s="13">
        <v>0</v>
      </c>
      <c r="K24" s="12">
        <v>352</v>
      </c>
      <c r="L24" s="12">
        <v>0</v>
      </c>
      <c r="M24" s="12">
        <v>0</v>
      </c>
      <c r="N24" s="12" t="s">
        <v>26</v>
      </c>
      <c r="O24" s="18" t="s">
        <v>51</v>
      </c>
      <c r="Q24" s="3"/>
    </row>
    <row r="25" s="4" customFormat="1" hidden="1" spans="1:17">
      <c r="A25" s="12" t="s">
        <v>20</v>
      </c>
      <c r="B25" s="12" t="s">
        <v>21</v>
      </c>
      <c r="C25" s="12">
        <v>1572554</v>
      </c>
      <c r="D25" s="12" t="s">
        <v>27</v>
      </c>
      <c r="E25" s="13" t="s">
        <v>23</v>
      </c>
      <c r="F25" s="13" t="s">
        <v>24</v>
      </c>
      <c r="G25" s="13" t="s">
        <v>30</v>
      </c>
      <c r="H25" s="13">
        <v>1</v>
      </c>
      <c r="I25" s="13">
        <v>0</v>
      </c>
      <c r="J25" s="13">
        <v>990</v>
      </c>
      <c r="K25" s="12">
        <v>0</v>
      </c>
      <c r="L25" s="12">
        <v>0</v>
      </c>
      <c r="M25" s="12">
        <v>0</v>
      </c>
      <c r="N25" s="12" t="s">
        <v>26</v>
      </c>
      <c r="O25" s="18" t="s">
        <v>51</v>
      </c>
      <c r="Q25" s="3"/>
    </row>
    <row r="26" s="4" customFormat="1" hidden="1" spans="1:17">
      <c r="A26" s="12" t="s">
        <v>20</v>
      </c>
      <c r="B26" s="12" t="s">
        <v>21</v>
      </c>
      <c r="C26" s="12">
        <v>1572554</v>
      </c>
      <c r="D26" s="12" t="s">
        <v>27</v>
      </c>
      <c r="E26" s="13" t="s">
        <v>23</v>
      </c>
      <c r="F26" s="13" t="s">
        <v>24</v>
      </c>
      <c r="G26" s="13" t="s">
        <v>31</v>
      </c>
      <c r="H26" s="13">
        <v>1</v>
      </c>
      <c r="I26" s="13">
        <v>558</v>
      </c>
      <c r="J26" s="13">
        <v>0</v>
      </c>
      <c r="K26" s="12">
        <v>0</v>
      </c>
      <c r="L26" s="12">
        <v>0</v>
      </c>
      <c r="M26" s="12">
        <v>0</v>
      </c>
      <c r="N26" s="12" t="s">
        <v>26</v>
      </c>
      <c r="O26" s="18" t="s">
        <v>51</v>
      </c>
      <c r="Q26" s="3"/>
    </row>
    <row r="27" s="4" customFormat="1" hidden="1" spans="1:17">
      <c r="A27" s="12" t="s">
        <v>20</v>
      </c>
      <c r="B27" s="12" t="s">
        <v>21</v>
      </c>
      <c r="C27" s="12">
        <v>1572554</v>
      </c>
      <c r="D27" s="12" t="s">
        <v>27</v>
      </c>
      <c r="E27" s="13" t="s">
        <v>23</v>
      </c>
      <c r="F27" s="13" t="s">
        <v>24</v>
      </c>
      <c r="G27" s="13" t="s">
        <v>32</v>
      </c>
      <c r="H27" s="13">
        <v>1</v>
      </c>
      <c r="I27" s="13">
        <v>0</v>
      </c>
      <c r="J27" s="13">
        <v>0</v>
      </c>
      <c r="K27" s="12">
        <v>0</v>
      </c>
      <c r="L27" s="12">
        <v>172</v>
      </c>
      <c r="M27" s="12">
        <v>0</v>
      </c>
      <c r="N27" s="12" t="s">
        <v>26</v>
      </c>
      <c r="O27" s="18" t="s">
        <v>51</v>
      </c>
      <c r="Q27" s="3"/>
    </row>
    <row r="28" s="4" customFormat="1" hidden="1" spans="1:17">
      <c r="A28" s="12" t="s">
        <v>20</v>
      </c>
      <c r="B28" s="12" t="s">
        <v>21</v>
      </c>
      <c r="C28" s="12">
        <v>1572554</v>
      </c>
      <c r="D28" s="12" t="s">
        <v>27</v>
      </c>
      <c r="E28" s="13" t="s">
        <v>23</v>
      </c>
      <c r="F28" s="13" t="s">
        <v>24</v>
      </c>
      <c r="G28" s="13" t="s">
        <v>33</v>
      </c>
      <c r="H28" s="13">
        <v>1</v>
      </c>
      <c r="I28" s="13">
        <v>0</v>
      </c>
      <c r="J28" s="13">
        <v>0</v>
      </c>
      <c r="K28" s="12">
        <v>0</v>
      </c>
      <c r="L28" s="12">
        <v>0</v>
      </c>
      <c r="M28" s="12">
        <v>180</v>
      </c>
      <c r="N28" s="12" t="s">
        <v>26</v>
      </c>
      <c r="O28" s="18" t="s">
        <v>51</v>
      </c>
      <c r="Q28" s="3"/>
    </row>
    <row r="29" spans="1:15">
      <c r="A29" s="10" t="s">
        <v>20</v>
      </c>
      <c r="B29" s="10" t="s">
        <v>21</v>
      </c>
      <c r="C29" s="10">
        <v>1572546</v>
      </c>
      <c r="D29" s="10" t="s">
        <v>34</v>
      </c>
      <c r="E29" s="11" t="s">
        <v>35</v>
      </c>
      <c r="F29" s="11" t="s">
        <v>24</v>
      </c>
      <c r="G29" s="11" t="s">
        <v>25</v>
      </c>
      <c r="H29" s="11">
        <v>1</v>
      </c>
      <c r="I29" s="11">
        <v>8</v>
      </c>
      <c r="J29" s="11">
        <v>16</v>
      </c>
      <c r="K29" s="10">
        <v>24</v>
      </c>
      <c r="L29" s="10">
        <v>16</v>
      </c>
      <c r="M29" s="10">
        <v>8</v>
      </c>
      <c r="N29" s="10" t="s">
        <v>34</v>
      </c>
      <c r="O29" s="17" t="s">
        <v>52</v>
      </c>
    </row>
    <row r="30" spans="1:15">
      <c r="A30" s="10" t="s">
        <v>20</v>
      </c>
      <c r="B30" s="10" t="s">
        <v>21</v>
      </c>
      <c r="C30" s="10">
        <v>1572543</v>
      </c>
      <c r="D30" s="10" t="s">
        <v>36</v>
      </c>
      <c r="E30" s="11" t="s">
        <v>35</v>
      </c>
      <c r="F30" s="11" t="s">
        <v>24</v>
      </c>
      <c r="G30" s="11" t="s">
        <v>25</v>
      </c>
      <c r="H30" s="11">
        <v>1</v>
      </c>
      <c r="I30" s="11">
        <v>4</v>
      </c>
      <c r="J30" s="11">
        <v>8</v>
      </c>
      <c r="K30" s="10">
        <v>12</v>
      </c>
      <c r="L30" s="10">
        <v>8</v>
      </c>
      <c r="M30" s="10">
        <v>4</v>
      </c>
      <c r="N30" s="10" t="s">
        <v>36</v>
      </c>
      <c r="O30" s="17" t="s">
        <v>52</v>
      </c>
    </row>
    <row r="31" spans="1:15">
      <c r="A31" s="10" t="s">
        <v>20</v>
      </c>
      <c r="B31" s="10" t="s">
        <v>21</v>
      </c>
      <c r="C31" s="10">
        <v>1572545</v>
      </c>
      <c r="D31" s="10" t="s">
        <v>37</v>
      </c>
      <c r="E31" s="11" t="s">
        <v>35</v>
      </c>
      <c r="F31" s="11" t="s">
        <v>24</v>
      </c>
      <c r="G31" s="11" t="s">
        <v>25</v>
      </c>
      <c r="H31" s="11">
        <v>1</v>
      </c>
      <c r="I31" s="11">
        <v>9</v>
      </c>
      <c r="J31" s="11">
        <v>18</v>
      </c>
      <c r="K31" s="10">
        <v>27</v>
      </c>
      <c r="L31" s="10">
        <v>18</v>
      </c>
      <c r="M31" s="10">
        <v>9</v>
      </c>
      <c r="N31" s="10" t="s">
        <v>37</v>
      </c>
      <c r="O31" s="17" t="s">
        <v>52</v>
      </c>
    </row>
    <row r="32" spans="1:15">
      <c r="A32" s="10" t="s">
        <v>20</v>
      </c>
      <c r="B32" s="10" t="s">
        <v>21</v>
      </c>
      <c r="C32" s="10">
        <v>1572548</v>
      </c>
      <c r="D32" s="10" t="s">
        <v>38</v>
      </c>
      <c r="E32" s="11" t="s">
        <v>39</v>
      </c>
      <c r="F32" s="11" t="s">
        <v>24</v>
      </c>
      <c r="G32" s="11" t="s">
        <v>25</v>
      </c>
      <c r="H32" s="11">
        <v>1</v>
      </c>
      <c r="I32" s="11">
        <v>9</v>
      </c>
      <c r="J32" s="11">
        <v>18</v>
      </c>
      <c r="K32" s="10">
        <v>27</v>
      </c>
      <c r="L32" s="10">
        <v>18</v>
      </c>
      <c r="M32" s="10">
        <v>9</v>
      </c>
      <c r="N32" s="10" t="s">
        <v>38</v>
      </c>
      <c r="O32" s="17" t="s">
        <v>52</v>
      </c>
    </row>
    <row r="33" spans="1:15">
      <c r="A33" s="10" t="s">
        <v>20</v>
      </c>
      <c r="B33" s="10" t="s">
        <v>21</v>
      </c>
      <c r="C33" s="10">
        <v>1572549</v>
      </c>
      <c r="D33" s="10" t="s">
        <v>40</v>
      </c>
      <c r="E33" s="11" t="s">
        <v>39</v>
      </c>
      <c r="F33" s="11" t="s">
        <v>24</v>
      </c>
      <c r="G33" s="11" t="s">
        <v>25</v>
      </c>
      <c r="H33" s="11">
        <v>1</v>
      </c>
      <c r="I33" s="11">
        <v>9</v>
      </c>
      <c r="J33" s="11">
        <v>18</v>
      </c>
      <c r="K33" s="10">
        <v>27</v>
      </c>
      <c r="L33" s="10">
        <v>18</v>
      </c>
      <c r="M33" s="10">
        <v>9</v>
      </c>
      <c r="N33" s="10" t="s">
        <v>40</v>
      </c>
      <c r="O33" s="17" t="s">
        <v>52</v>
      </c>
    </row>
    <row r="34" spans="1:15">
      <c r="A34" s="10" t="s">
        <v>20</v>
      </c>
      <c r="B34" s="10" t="s">
        <v>21</v>
      </c>
      <c r="C34" s="10">
        <v>1572550</v>
      </c>
      <c r="D34" s="10" t="s">
        <v>41</v>
      </c>
      <c r="E34" s="11" t="s">
        <v>39</v>
      </c>
      <c r="F34" s="11" t="s">
        <v>24</v>
      </c>
      <c r="G34" s="11" t="s">
        <v>25</v>
      </c>
      <c r="H34" s="11">
        <v>1</v>
      </c>
      <c r="I34" s="11">
        <v>9</v>
      </c>
      <c r="J34" s="11">
        <v>18</v>
      </c>
      <c r="K34" s="10">
        <v>27</v>
      </c>
      <c r="L34" s="10">
        <v>18</v>
      </c>
      <c r="M34" s="10">
        <v>9</v>
      </c>
      <c r="N34" s="10" t="s">
        <v>41</v>
      </c>
      <c r="O34" s="17" t="s">
        <v>52</v>
      </c>
    </row>
    <row r="35" spans="1:15">
      <c r="A35" s="10" t="s">
        <v>20</v>
      </c>
      <c r="B35" s="10" t="s">
        <v>21</v>
      </c>
      <c r="C35" s="10">
        <v>1572542</v>
      </c>
      <c r="D35" s="10" t="s">
        <v>42</v>
      </c>
      <c r="E35" s="11" t="s">
        <v>39</v>
      </c>
      <c r="F35" s="11" t="s">
        <v>24</v>
      </c>
      <c r="G35" s="11" t="s">
        <v>25</v>
      </c>
      <c r="H35" s="11">
        <v>1</v>
      </c>
      <c r="I35" s="11">
        <v>9</v>
      </c>
      <c r="J35" s="11">
        <v>18</v>
      </c>
      <c r="K35" s="10">
        <v>27</v>
      </c>
      <c r="L35" s="10">
        <v>18</v>
      </c>
      <c r="M35" s="10">
        <v>9</v>
      </c>
      <c r="N35" s="10" t="s">
        <v>42</v>
      </c>
      <c r="O35" s="17" t="s">
        <v>52</v>
      </c>
    </row>
    <row r="36" spans="1:15">
      <c r="A36" s="10" t="s">
        <v>20</v>
      </c>
      <c r="B36" s="10" t="s">
        <v>21</v>
      </c>
      <c r="C36" s="10">
        <v>1572544</v>
      </c>
      <c r="D36" s="10" t="s">
        <v>43</v>
      </c>
      <c r="E36" s="11" t="s">
        <v>39</v>
      </c>
      <c r="F36" s="11" t="s">
        <v>24</v>
      </c>
      <c r="G36" s="11" t="s">
        <v>25</v>
      </c>
      <c r="H36" s="11">
        <v>1</v>
      </c>
      <c r="I36" s="11">
        <v>8</v>
      </c>
      <c r="J36" s="11">
        <v>16</v>
      </c>
      <c r="K36" s="10">
        <v>24</v>
      </c>
      <c r="L36" s="10">
        <v>16</v>
      </c>
      <c r="M36" s="10">
        <v>8</v>
      </c>
      <c r="N36" s="10" t="s">
        <v>43</v>
      </c>
      <c r="O36" s="17" t="s">
        <v>52</v>
      </c>
    </row>
    <row r="37" s="3" customFormat="1" hidden="1" spans="1:15">
      <c r="A37" s="14" t="s">
        <v>20</v>
      </c>
      <c r="B37" s="14" t="s">
        <v>21</v>
      </c>
      <c r="C37" s="14">
        <v>1572552</v>
      </c>
      <c r="D37" s="14" t="s">
        <v>44</v>
      </c>
      <c r="E37" s="15" t="s">
        <v>39</v>
      </c>
      <c r="F37" s="15" t="s">
        <v>24</v>
      </c>
      <c r="G37" s="15" t="s">
        <v>45</v>
      </c>
      <c r="H37" s="15">
        <v>1</v>
      </c>
      <c r="I37" s="15">
        <v>15</v>
      </c>
      <c r="J37" s="15">
        <v>30</v>
      </c>
      <c r="K37" s="14">
        <v>45</v>
      </c>
      <c r="L37" s="14">
        <v>30</v>
      </c>
      <c r="M37" s="14">
        <v>15</v>
      </c>
      <c r="N37" s="14" t="s">
        <v>44</v>
      </c>
      <c r="O37" s="19" t="s">
        <v>72</v>
      </c>
    </row>
    <row r="38" s="2" customFormat="1" spans="1:17">
      <c r="A38" s="8" t="s">
        <v>20</v>
      </c>
      <c r="B38" s="8" t="s">
        <v>21</v>
      </c>
      <c r="C38" s="8">
        <v>1578680</v>
      </c>
      <c r="D38" s="8" t="s">
        <v>70</v>
      </c>
      <c r="E38" s="9" t="s">
        <v>35</v>
      </c>
      <c r="F38" s="9" t="s">
        <v>24</v>
      </c>
      <c r="G38" s="9" t="s">
        <v>25</v>
      </c>
      <c r="H38" s="9">
        <v>1</v>
      </c>
      <c r="I38" s="9">
        <v>30</v>
      </c>
      <c r="J38" s="9">
        <v>60</v>
      </c>
      <c r="K38" s="8">
        <v>90</v>
      </c>
      <c r="L38" s="8">
        <v>60</v>
      </c>
      <c r="M38" s="8">
        <v>30</v>
      </c>
      <c r="N38" s="8" t="s">
        <v>70</v>
      </c>
      <c r="O38" s="20" t="s">
        <v>52</v>
      </c>
      <c r="Q38" s="3"/>
    </row>
    <row r="39" hidden="1" spans="9:13">
      <c r="I39">
        <f>I38*1.03</f>
        <v>30.9</v>
      </c>
      <c r="J39">
        <f>J38*1.03</f>
        <v>61.8</v>
      </c>
      <c r="K39">
        <f>K38*1.03</f>
        <v>92.7</v>
      </c>
      <c r="L39">
        <f>L38*1.03</f>
        <v>61.8</v>
      </c>
      <c r="M39">
        <f>M38*1.03</f>
        <v>30.9</v>
      </c>
    </row>
  </sheetData>
  <autoFilter xmlns:etc="http://www.wps.cn/officeDocument/2017/etCustomData" ref="A22:O39" etc:filterBottomFollowUsedRange="0">
    <filterColumn colId="14">
      <customFilters>
        <customFilter operator="equal" val="有价格"/>
      </customFilters>
    </filterColumn>
    <extLst/>
  </autoFilter>
  <sortState ref="A3:T17">
    <sortCondition ref="E3"/>
  </sortState>
  <mergeCells count="2">
    <mergeCell ref="A1:S1"/>
    <mergeCell ref="A21:N2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（更新！）价格牌数量1.17（无待定）</vt:lpstr>
      <vt:lpstr>（更新！）主唛数量1.17</vt:lpstr>
      <vt:lpstr>(更新！）条码标数量1.17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2025-01-10T02:44:00Z</dcterms:created>
  <dcterms:modified xsi:type="dcterms:W3CDTF">2025-01-17T07:12:49Z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65139108C18048FCB1B05140B8EBF22C_12</vt:lpwstr>
  </property>
  <property fmtid="{D5CDD505-2E9C-101B-9397-08002B2CF9AE}" pid="3" name="KSOProductBuildVer">
    <vt:lpwstr>2052-12.1.0.19770</vt:lpwstr>
  </property>
</Properties>
</file>