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recal烫标织标" sheetId="1" r:id="rId1"/>
  </sheets>
  <definedNames>
    <definedName name="_xlnm.Print_Area" localSheetId="0">recal烫标织标!$A$1:$L$19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99" name="ID_B761CD66F25846C3AE8D471CE7F374B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16795" y="1666875"/>
          <a:ext cx="2891790" cy="284289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<sst xmlns="http://schemas.openxmlformats.org/spreadsheetml/2006/main" count="48" uniqueCount="29">
  <si>
    <r>
      <rPr>
        <b/>
        <sz val="20"/>
        <color rgb="FF000000"/>
        <rFont val="宋体"/>
        <charset val="134"/>
      </rPr>
      <t>款号</t>
    </r>
  </si>
  <si>
    <t>品名</t>
  </si>
  <si>
    <r>
      <rPr>
        <b/>
        <sz val="20"/>
        <color rgb="FF000000"/>
        <rFont val="宋体"/>
        <charset val="134"/>
      </rPr>
      <t>规格</t>
    </r>
  </si>
  <si>
    <t>图片</t>
  </si>
  <si>
    <r>
      <rPr>
        <b/>
        <sz val="20"/>
        <color rgb="FF000000"/>
        <rFont val="宋体"/>
        <charset val="134"/>
      </rPr>
      <t>颜色</t>
    </r>
  </si>
  <si>
    <t>尺码</t>
  </si>
  <si>
    <t>大货采购量/个</t>
  </si>
  <si>
    <t>单件用量/个</t>
  </si>
  <si>
    <t>订单数</t>
  </si>
  <si>
    <t>损耗</t>
  </si>
  <si>
    <t>损耗米数</t>
  </si>
  <si>
    <t>船样/M</t>
  </si>
  <si>
    <t>横纹织带</t>
  </si>
  <si>
    <r>
      <rPr>
        <b/>
        <sz val="20"/>
        <color theme="1"/>
        <rFont val="宋体"/>
        <charset val="134"/>
      </rPr>
      <t>全涤 7</t>
    </r>
    <r>
      <rPr>
        <b/>
        <sz val="20"/>
        <color theme="1"/>
        <rFont val="Calibri"/>
        <charset val="134"/>
      </rPr>
      <t>MM</t>
    </r>
  </si>
  <si>
    <t>/</t>
  </si>
  <si>
    <t>黑色</t>
  </si>
  <si>
    <r>
      <rPr>
        <b/>
        <sz val="20"/>
        <color theme="1"/>
        <rFont val="宋体"/>
        <charset val="134"/>
      </rPr>
      <t>全涤</t>
    </r>
    <r>
      <rPr>
        <b/>
        <sz val="20"/>
        <color theme="1"/>
        <rFont val="Calibri"/>
        <charset val="134"/>
      </rPr>
      <t xml:space="preserve"> 14MM</t>
    </r>
  </si>
  <si>
    <t>E9181AX</t>
  </si>
  <si>
    <t>主标织标21 AULBM09590</t>
  </si>
  <si>
    <t>4.7cm*5cm</t>
  </si>
  <si>
    <t>黑底白字</t>
  </si>
  <si>
    <t>XS</t>
  </si>
  <si>
    <t>S</t>
  </si>
  <si>
    <t>M</t>
  </si>
  <si>
    <r>
      <rPr>
        <b/>
        <sz val="20"/>
        <color theme="1"/>
        <rFont val="Calibri"/>
        <charset val="134"/>
      </rPr>
      <t>20</t>
    </r>
    <r>
      <rPr>
        <b/>
        <sz val="20"/>
        <color theme="1"/>
        <rFont val="宋体"/>
        <charset val="134"/>
      </rPr>
      <t>个</t>
    </r>
  </si>
  <si>
    <t>L</t>
  </si>
  <si>
    <t>XL</t>
  </si>
  <si>
    <t>XXL</t>
  </si>
  <si>
    <t>总量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</si>
</sst>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-* #,##0.00\ _€_-;\-* #,##0.00\ _€_-;_-* &quot;-&quot;??\ _€_-;_-@_-"/>
    <numFmt numFmtId="178" formatCode="_(&quot;€&quot;* #,##0.00_);_(&quot;€&quot;* \(#,##0.00\);_(&quot;€&quot;* &quot;-&quot;??_);_(@_)"/>
    <numFmt numFmtId="179" formatCode="_-&quot;$&quot;* #,##0.00_-;\-&quot;$&quot;* #,##0.00_-;_-&quot;$&quot;* &quot;-&quot;??_-;_-@_-"/>
    <numFmt numFmtId="180" formatCode="0_ "/>
    <numFmt numFmtId="181" formatCode="0.00_);[Red]\(0.00\)"/>
  </numFmts>
  <fonts count="54">
    <font>
      <sz val="11"/>
      <color indexed="8"/>
      <name val="新細明體"/>
      <charset val="134"/>
    </font>
    <font>
      <b/>
      <sz val="20"/>
      <color indexed="8"/>
      <name val="Calibri"/>
      <charset val="134"/>
    </font>
    <font>
      <b/>
      <sz val="20"/>
      <color rgb="FFFF0000"/>
      <name val="Calibri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  <font>
      <b/>
      <sz val="20"/>
      <color rgb="FFFF0000"/>
      <name val="微软雅黑"/>
      <charset val="134"/>
    </font>
    <font>
      <b/>
      <sz val="20"/>
      <color theme="1"/>
      <name val="Calibri"/>
      <charset val="134"/>
    </font>
    <font>
      <b/>
      <sz val="20"/>
      <color rgb="FFFF0000"/>
      <name val="宋体"/>
      <charset val="134"/>
    </font>
    <font>
      <b/>
      <sz val="20"/>
      <name val="宋体"/>
      <charset val="134"/>
    </font>
    <font>
      <b/>
      <sz val="20"/>
      <color theme="1"/>
      <name val="宋体"/>
      <charset val="134"/>
    </font>
    <font>
      <b/>
      <sz val="20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0"/>
      <name val="Arial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u/>
      <sz val="10"/>
      <color indexed="12"/>
      <name val="Arial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8"/>
      <name val="宋体"/>
      <charset val="134"/>
    </font>
    <font>
      <sz val="10"/>
      <color indexed="8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8"/>
      <name val="Calibri"/>
      <charset val="134"/>
    </font>
    <font>
      <sz val="11"/>
      <color indexed="10"/>
      <name val="宋体"/>
      <charset val="134"/>
    </font>
    <font>
      <sz val="12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49"/>
      </patternFill>
    </fill>
    <fill>
      <patternFill patternType="lightUp">
        <fgColor indexed="9"/>
        <bgColor indexed="10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5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52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4" fillId="53" borderId="13" applyNumberFormat="0" applyAlignment="0" applyProtection="0"/>
    <xf numFmtId="0" fontId="34" fillId="53" borderId="13" applyNumberFormat="0" applyAlignment="0" applyProtection="0"/>
    <xf numFmtId="0" fontId="35" fillId="54" borderId="14" applyNumberFormat="0" applyAlignment="0" applyProtection="0"/>
    <xf numFmtId="0" fontId="35" fillId="54" borderId="14" applyNumberFormat="0" applyAlignment="0" applyProtection="0"/>
    <xf numFmtId="176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178" fontId="36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4" fillId="40" borderId="13" applyNumberFormat="0" applyAlignment="0" applyProtection="0"/>
    <xf numFmtId="0" fontId="44" fillId="40" borderId="13" applyNumberFormat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36" fillId="0" borderId="0"/>
    <xf numFmtId="0" fontId="36" fillId="0" borderId="0"/>
    <xf numFmtId="0" fontId="47" fillId="0" borderId="0"/>
    <xf numFmtId="0" fontId="4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8" fillId="0" borderId="0"/>
    <xf numFmtId="0" fontId="36" fillId="0" borderId="0"/>
    <xf numFmtId="0" fontId="36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6" fillId="59" borderId="19" applyNumberFormat="0" applyFont="0" applyAlignment="0" applyProtection="0"/>
    <xf numFmtId="0" fontId="49" fillId="53" borderId="20" applyNumberFormat="0" applyAlignment="0" applyProtection="0"/>
    <xf numFmtId="0" fontId="49" fillId="53" borderId="20" applyNumberFormat="0" applyAlignment="0" applyProtection="0"/>
    <xf numFmtId="9" fontId="36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6" fillId="0" borderId="0"/>
    <xf numFmtId="0" fontId="51" fillId="0" borderId="0"/>
    <xf numFmtId="0" fontId="36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/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</cellXfs>
  <cellStyles count="2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" xfId="49"/>
    <cellStyle name="20% - Accent1 2" xfId="50"/>
    <cellStyle name="20% - Accent2" xfId="51"/>
    <cellStyle name="20% - Accent2 2" xfId="52"/>
    <cellStyle name="20% - Accent3" xfId="53"/>
    <cellStyle name="20% - Accent3 2" xfId="54"/>
    <cellStyle name="20% - Accent4" xfId="55"/>
    <cellStyle name="20% - Accent4 2" xfId="56"/>
    <cellStyle name="20% - Accent5" xfId="57"/>
    <cellStyle name="20% - Accent5 2" xfId="58"/>
    <cellStyle name="20% - Accent6" xfId="59"/>
    <cellStyle name="20% - Accent6 2" xfId="60"/>
    <cellStyle name="40% - Accent1" xfId="61"/>
    <cellStyle name="40% - Accent1 2" xfId="62"/>
    <cellStyle name="40% - Accent2" xfId="63"/>
    <cellStyle name="40% - Accent2 2" xfId="64"/>
    <cellStyle name="40% - Accent3" xfId="65"/>
    <cellStyle name="40% - Accent3 2" xfId="66"/>
    <cellStyle name="40% - Accent4" xfId="67"/>
    <cellStyle name="40% - Accent4 2" xfId="68"/>
    <cellStyle name="40% - Accent5" xfId="69"/>
    <cellStyle name="40% - Accent5 2" xfId="70"/>
    <cellStyle name="40% - Accent6" xfId="71"/>
    <cellStyle name="40% - Accent6 2" xfId="72"/>
    <cellStyle name="60% - Accent1" xfId="73"/>
    <cellStyle name="60% - Accent1 2" xfId="74"/>
    <cellStyle name="60% - Accent2" xfId="75"/>
    <cellStyle name="60% - Accent2 2" xfId="76"/>
    <cellStyle name="60% - Accent3" xfId="77"/>
    <cellStyle name="60% - Accent3 2" xfId="78"/>
    <cellStyle name="60% - Accent4" xfId="79"/>
    <cellStyle name="60% - Accent4 2" xfId="80"/>
    <cellStyle name="60% - Accent5" xfId="81"/>
    <cellStyle name="60% - Accent5 2" xfId="82"/>
    <cellStyle name="60% - Accent6" xfId="83"/>
    <cellStyle name="60% - Accent6 2" xfId="84"/>
    <cellStyle name="Accent1" xfId="85"/>
    <cellStyle name="Accent1 - 20%" xfId="86"/>
    <cellStyle name="Accent1 - 20% 2" xfId="87"/>
    <cellStyle name="Accent1 - 20% 2 2" xfId="88"/>
    <cellStyle name="Accent1 - 20% 3" xfId="89"/>
    <cellStyle name="Accent1 - 40%" xfId="90"/>
    <cellStyle name="Accent1 - 40% 2" xfId="91"/>
    <cellStyle name="Accent1 - 40% 2 2" xfId="92"/>
    <cellStyle name="Accent1 - 40% 3" xfId="93"/>
    <cellStyle name="Accent1 - 60%" xfId="94"/>
    <cellStyle name="Accent1 - 60% 2" xfId="95"/>
    <cellStyle name="Accent1 - 60% 2 2" xfId="96"/>
    <cellStyle name="Accent1 - 60% 3" xfId="97"/>
    <cellStyle name="Accent1 2" xfId="98"/>
    <cellStyle name="Accent2" xfId="99"/>
    <cellStyle name="Accent2 - 20%" xfId="100"/>
    <cellStyle name="Accent2 - 20% 2" xfId="101"/>
    <cellStyle name="Accent2 - 20% 2 2" xfId="102"/>
    <cellStyle name="Accent2 - 20% 3" xfId="103"/>
    <cellStyle name="Accent2 - 40%" xfId="104"/>
    <cellStyle name="Accent2 - 40% 2" xfId="105"/>
    <cellStyle name="Accent2 - 40% 2 2" xfId="106"/>
    <cellStyle name="Accent2 - 40% 3" xfId="107"/>
    <cellStyle name="Accent2 - 60%" xfId="108"/>
    <cellStyle name="Accent2 - 60% 2" xfId="109"/>
    <cellStyle name="Accent2 - 60% 2 2" xfId="110"/>
    <cellStyle name="Accent2 - 60% 3" xfId="111"/>
    <cellStyle name="Accent2 2" xfId="112"/>
    <cellStyle name="Accent3" xfId="113"/>
    <cellStyle name="Accent3 - 20%" xfId="114"/>
    <cellStyle name="Accent3 - 20% 2" xfId="115"/>
    <cellStyle name="Accent3 - 20% 2 2" xfId="116"/>
    <cellStyle name="Accent3 - 20% 3" xfId="117"/>
    <cellStyle name="Accent3 - 40%" xfId="118"/>
    <cellStyle name="Accent3 - 40% 2" xfId="119"/>
    <cellStyle name="Accent3 - 40% 2 2" xfId="120"/>
    <cellStyle name="Accent3 - 40% 3" xfId="121"/>
    <cellStyle name="Accent3 - 60%" xfId="122"/>
    <cellStyle name="Accent3 - 60% 2" xfId="123"/>
    <cellStyle name="Accent3 - 60% 2 2" xfId="124"/>
    <cellStyle name="Accent3 - 60% 3" xfId="125"/>
    <cellStyle name="Accent3 2" xfId="126"/>
    <cellStyle name="Accent4" xfId="127"/>
    <cellStyle name="Accent4 - 20%" xfId="128"/>
    <cellStyle name="Accent4 - 20% 2" xfId="129"/>
    <cellStyle name="Accent4 - 20% 2 2" xfId="130"/>
    <cellStyle name="Accent4 - 20% 3" xfId="131"/>
    <cellStyle name="Accent4 - 40%" xfId="132"/>
    <cellStyle name="Accent4 - 40% 2" xfId="133"/>
    <cellStyle name="Accent4 - 40% 2 2" xfId="134"/>
    <cellStyle name="Accent4 - 40% 3" xfId="135"/>
    <cellStyle name="Accent4 - 60%" xfId="136"/>
    <cellStyle name="Accent4 - 60% 2" xfId="137"/>
    <cellStyle name="Accent4 - 60% 2 2" xfId="138"/>
    <cellStyle name="Accent4 - 60% 3" xfId="139"/>
    <cellStyle name="Accent4 2" xfId="140"/>
    <cellStyle name="Accent5" xfId="141"/>
    <cellStyle name="Accent5 - 20%" xfId="142"/>
    <cellStyle name="Accent5 - 20% 2" xfId="143"/>
    <cellStyle name="Accent5 - 20% 2 2" xfId="144"/>
    <cellStyle name="Accent5 - 20% 3" xfId="145"/>
    <cellStyle name="Accent5 - 40%" xfId="146"/>
    <cellStyle name="Accent5 - 40% 2" xfId="147"/>
    <cellStyle name="Accent5 - 40% 2 2" xfId="148"/>
    <cellStyle name="Accent5 - 40% 3" xfId="149"/>
    <cellStyle name="Accent5 - 60%" xfId="150"/>
    <cellStyle name="Accent5 - 60% 2" xfId="151"/>
    <cellStyle name="Accent5 - 60% 2 2" xfId="152"/>
    <cellStyle name="Accent5 - 60% 3" xfId="153"/>
    <cellStyle name="Accent5 2" xfId="154"/>
    <cellStyle name="Accent6" xfId="155"/>
    <cellStyle name="Accent6 - 20%" xfId="156"/>
    <cellStyle name="Accent6 - 20% 2" xfId="157"/>
    <cellStyle name="Accent6 - 20% 2 2" xfId="158"/>
    <cellStyle name="Accent6 - 20% 3" xfId="159"/>
    <cellStyle name="Accent6 - 40%" xfId="160"/>
    <cellStyle name="Accent6 - 40% 2" xfId="161"/>
    <cellStyle name="Accent6 - 40% 2 2" xfId="162"/>
    <cellStyle name="Accent6 - 40% 3" xfId="163"/>
    <cellStyle name="Accent6 - 60%" xfId="164"/>
    <cellStyle name="Accent6 - 60% 2" xfId="165"/>
    <cellStyle name="Accent6 - 60% 2 2" xfId="166"/>
    <cellStyle name="Accent6 - 60% 3" xfId="167"/>
    <cellStyle name="Accent6 2" xfId="168"/>
    <cellStyle name="Bad" xfId="169"/>
    <cellStyle name="Bad 2" xfId="170"/>
    <cellStyle name="Calculation" xfId="171"/>
    <cellStyle name="Calculation 2" xfId="172"/>
    <cellStyle name="Check Cell" xfId="173"/>
    <cellStyle name="Check Cell 2" xfId="174"/>
    <cellStyle name="Comma 2" xfId="175"/>
    <cellStyle name="Comma 3" xfId="176"/>
    <cellStyle name="Comma 4" xfId="177"/>
    <cellStyle name="Comma 4 2" xfId="178"/>
    <cellStyle name="Emphasis 1" xfId="179"/>
    <cellStyle name="Emphasis 1 2" xfId="180"/>
    <cellStyle name="Emphasis 1 2 2" xfId="181"/>
    <cellStyle name="Emphasis 1 3" xfId="182"/>
    <cellStyle name="Emphasis 2" xfId="183"/>
    <cellStyle name="Emphasis 2 2" xfId="184"/>
    <cellStyle name="Emphasis 2 2 2" xfId="185"/>
    <cellStyle name="Emphasis 2 3" xfId="186"/>
    <cellStyle name="Emphasis 3" xfId="187"/>
    <cellStyle name="Emphasis 3 2" xfId="188"/>
    <cellStyle name="Emphasis 3 2 2" xfId="189"/>
    <cellStyle name="Emphasis 3 3" xfId="190"/>
    <cellStyle name="Euro" xfId="191"/>
    <cellStyle name="Explanatory Text" xfId="192"/>
    <cellStyle name="Explanatory Text 2" xfId="193"/>
    <cellStyle name="Good" xfId="194"/>
    <cellStyle name="Good 2" xfId="195"/>
    <cellStyle name="Heading 1" xfId="196"/>
    <cellStyle name="Heading 1 2" xfId="197"/>
    <cellStyle name="Heading 2" xfId="198"/>
    <cellStyle name="Heading 2 2" xfId="199"/>
    <cellStyle name="Heading 3" xfId="200"/>
    <cellStyle name="Heading 3 2" xfId="201"/>
    <cellStyle name="Heading 4" xfId="202"/>
    <cellStyle name="Heading 4 2" xfId="203"/>
    <cellStyle name="Hyperlink 2" xfId="204"/>
    <cellStyle name="Input" xfId="205"/>
    <cellStyle name="Input 2" xfId="206"/>
    <cellStyle name="Linked Cell" xfId="207"/>
    <cellStyle name="Linked Cell 2" xfId="208"/>
    <cellStyle name="Neutral" xfId="209"/>
    <cellStyle name="Neutral 2" xfId="210"/>
    <cellStyle name="Normal 10" xfId="211"/>
    <cellStyle name="Normal 10 2" xfId="212"/>
    <cellStyle name="Normal 11" xfId="213"/>
    <cellStyle name="Normal 11 2" xfId="214"/>
    <cellStyle name="Normal 2" xfId="215"/>
    <cellStyle name="Normal 3" xfId="216"/>
    <cellStyle name="Normal 4" xfId="217"/>
    <cellStyle name="Normal 5" xfId="218"/>
    <cellStyle name="Normal 5 2" xfId="219"/>
    <cellStyle name="Normal 6" xfId="220"/>
    <cellStyle name="Normal 7" xfId="221"/>
    <cellStyle name="Normal 8" xfId="222"/>
    <cellStyle name="Normal 9" xfId="223"/>
    <cellStyle name="Normal 9 2" xfId="224"/>
    <cellStyle name="Normal 9 2 2" xfId="225"/>
    <cellStyle name="Normal 9 3" xfId="226"/>
    <cellStyle name="Note" xfId="227"/>
    <cellStyle name="Output" xfId="228"/>
    <cellStyle name="Output 2" xfId="229"/>
    <cellStyle name="Percent 2" xfId="230"/>
    <cellStyle name="Sheet Title" xfId="231"/>
    <cellStyle name="Sheet Title 2" xfId="232"/>
    <cellStyle name="Sheet Title 2 2" xfId="233"/>
    <cellStyle name="Sheet Title 3" xfId="234"/>
    <cellStyle name="Standard 2" xfId="235"/>
    <cellStyle name="Standard 3" xfId="236"/>
    <cellStyle name="Standard_Tabelle1" xfId="237"/>
    <cellStyle name="Title" xfId="238"/>
    <cellStyle name="Title 2" xfId="239"/>
    <cellStyle name="Total" xfId="240"/>
    <cellStyle name="Total 2" xfId="241"/>
    <cellStyle name="Warning Text" xfId="242"/>
    <cellStyle name="Warning Text 2" xfId="243"/>
    <cellStyle name="常规 2" xfId="244"/>
    <cellStyle name="常规 2 2" xfId="245"/>
    <cellStyle name="常规 2 2 2" xfId="246"/>
    <cellStyle name="常规 2 2 2 2" xfId="247"/>
    <cellStyle name="常规 2 2 2 2 2" xfId="248"/>
    <cellStyle name="常规 2 2 2 3" xfId="249"/>
    <cellStyle name="常规 2 2 3" xfId="250"/>
    <cellStyle name="常规 2 3" xfId="251"/>
    <cellStyle name="常规 2 4" xfId="252"/>
    <cellStyle name="常规 2 5" xfId="253"/>
    <cellStyle name="常规 3" xfId="254"/>
    <cellStyle name="常规 3 2" xfId="255"/>
    <cellStyle name="常规 3 2 2" xfId="256"/>
    <cellStyle name="常规 3 3" xfId="257"/>
    <cellStyle name="常规 3 3 2" xfId="258"/>
    <cellStyle name="常规 3 4" xfId="259"/>
    <cellStyle name="常规 4" xfId="260"/>
    <cellStyle name="常规 4 2" xfId="261"/>
    <cellStyle name="常规 5" xfId="262"/>
    <cellStyle name="常规 5 2" xfId="263"/>
    <cellStyle name="常规 6" xfId="264"/>
    <cellStyle name="货币 2" xfId="265"/>
    <cellStyle name="货币 2 2" xfId="266"/>
    <cellStyle name="货币 3" xfId="267"/>
    <cellStyle name="一般 2" xfId="268"/>
    <cellStyle name="一般_Sheet1" xfId="2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1</xdr:row>
      <xdr:rowOff>0</xdr:rowOff>
    </xdr:from>
    <xdr:ext cx="3512" cy="179664"/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4" name="图片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5" name="图片 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6" name="图片 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7" name="图片 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3512" cy="179664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3175" cy="17907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0" name="图片 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1" name="图片 1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12" name="图片 1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3" name="图片 1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4" name="图片 1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16" name="图片 1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18" name="图片 1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9" name="图片 1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0" name="图片 1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21" name="图片 2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2" name="图片 2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3" name="图片 2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4" name="图片 2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25" name="图片 2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6" name="图片 2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7" name="图片 2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28" name="图片 2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9" name="图片 2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0" name="图片 2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31" name="图片 3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2" name="图片 3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3" name="图片 3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4" name="图片 3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35" name="图片 3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6" name="图片 3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7" name="图片 3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8" name="图片 3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9" name="图片 3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40" name="图片 3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41" name="图片 4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42" name="图片 4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43" name="图片 4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4" name="图片 4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45" name="图片 4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46" name="图片 4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7" name="图片 4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8" name="图片 4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49" name="图片 4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50" name="图片 4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51" name="图片 5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52" name="图片 5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53" name="图片 5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54" name="图片 5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55" name="图片 5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56" name="图片 5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57" name="图片 5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58" name="图片 5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59" name="图片 5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60" name="图片 5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61" name="图片 6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62" name="图片 6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63" name="图片 6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64" name="图片 6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65" name="图片 6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66" name="图片 6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67" name="图片 6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68" name="图片 6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69" name="图片 6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70" name="图片 6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71" name="图片 7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72" name="图片 7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73" name="图片 7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74" name="图片 7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75" name="图片 7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76" name="图片 7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77" name="图片 7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78" name="图片 7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79" name="图片 7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80" name="图片 7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81" name="图片 8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82" name="图片 8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83" name="图片 8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84" name="图片 8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85" name="图片 8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86" name="图片 8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87" name="图片 8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88" name="图片 8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89" name="图片 8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90" name="图片 8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7659" cy="209550"/>
    <xdr:pic>
      <xdr:nvPicPr>
        <xdr:cNvPr id="91" name="图片 9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8255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92" name="图片 9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3512" cy="179664"/>
    <xdr:pic>
      <xdr:nvPicPr>
        <xdr:cNvPr id="93" name="图片 9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3175" cy="17907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94" name="图片 9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95" name="图片 9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96" name="图片 9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97" name="图片 9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98" name="图片 9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3512" cy="179664"/>
    <xdr:pic>
      <xdr:nvPicPr>
        <xdr:cNvPr id="99" name="图片 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3175" cy="17907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00" name="图片 9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01" name="图片 10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02" name="图片 10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103" name="图片 10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04" name="图片 10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05" name="图片 10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06" name="图片 10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107" name="图片 10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08" name="图片 10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109" name="图片 10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10" name="图片 10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11" name="图片 11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112" name="图片 11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13" name="图片 11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14" name="图片 11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15" name="图片 1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116" name="图片 11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17" name="图片 1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18" name="图片 11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119" name="图片 11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20" name="图片 11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21" name="图片 12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122" name="图片 12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23" name="图片 12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24" name="图片 12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25" name="图片 12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126" name="图片 12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27" name="图片 12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28" name="图片 12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29" name="图片 12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30" name="图片 12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31" name="图片 13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132" name="图片 13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33" name="图片 13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134" name="图片 13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35" name="图片 13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36" name="图片 13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137" name="图片 13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38" name="图片 13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39" name="图片 13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40" name="图片 13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141" name="图片 14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42" name="图片 14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43" name="图片 14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44" name="图片 14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45" name="图片 14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46" name="图片 14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147" name="图片 14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48" name="图片 14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49" name="图片 14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50" name="图片 14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51" name="图片 15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52" name="图片 15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53" name="图片 15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54" name="图片 15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55" name="图片 15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56" name="图片 15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57" name="图片 15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58" name="图片 15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59" name="图片 15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60" name="图片 15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61" name="图片 16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62" name="图片 16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63" name="图片 16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64" name="图片 16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65" name="图片 16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66" name="图片 16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67" name="图片 16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68" name="图片 16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69" name="图片 16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70" name="图片 16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71" name="图片 17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72" name="图片 17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73" name="图片 17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74" name="图片 17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75" name="图片 17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76" name="图片 17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77" name="图片 17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78" name="图片 17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79" name="图片 17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80" name="图片 17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81" name="图片 18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7659" cy="209550"/>
    <xdr:pic>
      <xdr:nvPicPr>
        <xdr:cNvPr id="182" name="图片 18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8255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83" name="图片 18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3512" cy="179664"/>
    <xdr:pic>
      <xdr:nvPicPr>
        <xdr:cNvPr id="184" name="图片 18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3175" cy="17907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85" name="图片 18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186" name="图片 18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87" name="图片 18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88" name="图片 18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89" name="图片 18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3512" cy="179664"/>
    <xdr:pic>
      <xdr:nvPicPr>
        <xdr:cNvPr id="190" name="图片 18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3175" cy="17907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91" name="图片 19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92" name="图片 19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93" name="图片 19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194" name="图片 19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95" name="图片 19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196" name="图片 19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97" name="图片 19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198" name="图片 1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199" name="图片 19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200" name="图片 19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01" name="图片 20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02" name="图片 20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203" name="图片 20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04" name="图片 20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05" name="图片 20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06" name="图片 20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207" name="图片 20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08" name="图片 20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09" name="图片 20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210" name="图片 20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11" name="图片 21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12" name="图片 2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213" name="图片 21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14" name="图片 21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15" name="图片 2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16" name="图片 21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217" name="图片 21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18" name="图片 21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19" name="图片 21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20" name="图片 21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21" name="图片 22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22" name="图片 22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223" name="图片 22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24" name="图片 22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225" name="图片 22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26" name="图片 22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27" name="图片 22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228" name="图片 22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29" name="图片 22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30" name="图片 22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31" name="图片 23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232" name="图片 23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33" name="图片 23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34" name="图片 23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35" name="图片 23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36" name="图片 23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37" name="图片 23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238" name="图片 23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39" name="图片 23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40" name="图片 23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41" name="图片 24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42" name="图片 24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43" name="图片 24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44" name="图片 24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45" name="图片 24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46" name="图片 24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47" name="图片 24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48" name="图片 24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49" name="图片 24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50" name="图片 24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51" name="图片 25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52" name="图片 25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53" name="图片 25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54" name="图片 25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55" name="图片 25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56" name="图片 25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57" name="图片 25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58" name="图片 25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59" name="图片 25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60" name="图片 25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61" name="图片 26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62" name="图片 26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63" name="图片 26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64" name="图片 26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65" name="图片 26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66" name="图片 26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67" name="图片 26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68" name="图片 26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69" name="图片 26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70" name="图片 26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71" name="图片 27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72" name="图片 27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7659" cy="209550"/>
    <xdr:pic>
      <xdr:nvPicPr>
        <xdr:cNvPr id="273" name="图片 27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8255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74" name="图片 27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3512" cy="179664"/>
    <xdr:pic>
      <xdr:nvPicPr>
        <xdr:cNvPr id="275" name="图片 27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3175" cy="17907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76" name="图片 27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277" name="图片 27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78" name="图片 27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79" name="图片 27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80" name="图片 27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3512" cy="179664"/>
    <xdr:pic>
      <xdr:nvPicPr>
        <xdr:cNvPr id="281" name="图片 28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3175" cy="17907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82" name="图片 28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83" name="图片 28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84" name="图片 28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285" name="图片 28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86" name="图片 28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87" name="图片 28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88" name="图片 28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289" name="图片 28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90" name="图片 28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291" name="图片 29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92" name="图片 29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93" name="图片 29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294" name="图片 29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95" name="图片 29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296" name="图片 29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97" name="图片 29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298" name="图片 2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299" name="图片 29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00" name="图片 29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301" name="图片 3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02" name="图片 30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03" name="图片 30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304" name="图片 30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05" name="图片 30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06" name="图片 30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07" name="图片 30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308" name="图片 30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09" name="图片 30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10" name="图片 30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11" name="图片 31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12" name="图片 3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13" name="图片 31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314" name="图片 31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15" name="图片 3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316" name="图片 31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17" name="图片 3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18" name="图片 31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319" name="图片 31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20" name="图片 31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21" name="图片 32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22" name="图片 32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323" name="图片 32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24" name="图片 32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25" name="图片 32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26" name="图片 32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27" name="图片 32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28" name="图片 32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329" name="图片 32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30" name="图片 32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31" name="图片 33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32" name="图片 33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33" name="图片 33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34" name="图片 33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35" name="图片 33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36" name="图片 33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37" name="图片 33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38" name="图片 33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39" name="图片 33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40" name="图片 33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41" name="图片 34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42" name="图片 34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43" name="图片 34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44" name="图片 34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45" name="图片 34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46" name="图片 34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47" name="图片 34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48" name="图片 34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49" name="图片 34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50" name="图片 34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51" name="图片 35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52" name="图片 35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53" name="图片 35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54" name="图片 35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55" name="图片 35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56" name="图片 35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57" name="图片 35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58" name="图片 35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59" name="图片 35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60" name="图片 35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61" name="图片 36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62" name="图片 36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63" name="图片 36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7659" cy="209550"/>
    <xdr:pic>
      <xdr:nvPicPr>
        <xdr:cNvPr id="364" name="图片 36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8255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65" name="图片 36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3512" cy="179664"/>
    <xdr:pic>
      <xdr:nvPicPr>
        <xdr:cNvPr id="366" name="图片 36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3175" cy="17907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67" name="图片 36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368" name="图片 36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69" name="图片 36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70" name="图片 36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71" name="图片 37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3512" cy="179664"/>
    <xdr:pic>
      <xdr:nvPicPr>
        <xdr:cNvPr id="372" name="图片 37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3175" cy="17907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73" name="图片 37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74" name="图片 37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75" name="图片 37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376" name="图片 37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77" name="图片 37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78" name="图片 37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79" name="图片 37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380" name="图片 3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81" name="图片 38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382" name="图片 38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83" name="图片 38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84" name="图片 38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385" name="图片 38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86" name="图片 38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87" name="图片 38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88" name="图片 38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389" name="图片 38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90" name="图片 38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91" name="图片 39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392" name="图片 39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93" name="图片 39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94" name="图片 39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395" name="图片 39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96" name="图片 39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397" name="图片 39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398" name="图片 39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399" name="图片 3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400" name="图片 39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401" name="图片 40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02" name="图片 40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03" name="图片 40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404" name="图片 40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405" name="图片 40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406" name="图片 40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407" name="图片 40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08" name="图片 40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409" name="图片 40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410" name="图片 40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11" name="图片 41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12" name="图片 4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413" name="图片 41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414" name="图片 41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415" name="图片 4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416" name="图片 41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17" name="图片 4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18" name="图片 41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419" name="图片 41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6334" cy="183191"/>
    <xdr:pic>
      <xdr:nvPicPr>
        <xdr:cNvPr id="420" name="图片 41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5715" cy="1828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21" name="图片 42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22" name="图片 42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23" name="图片 42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24" name="图片 42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25" name="图片 42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26" name="图片 42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27" name="图片 42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28" name="图片 42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29" name="图片 42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30" name="图片 42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31" name="图片 43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432" name="图片 43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33" name="图片 43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34" name="图片 43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435" name="图片 43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36" name="图片 43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37" name="图片 43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38" name="图片 43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439" name="图片 43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40" name="图片 43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41" name="图片 44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442" name="图片 44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43" name="图片 44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44" name="图片 44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445" name="图片 44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46" name="图片 44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47" name="图片 44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448" name="图片 44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449" name="图片 44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50" name="图片 44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51" name="图片 45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3323" cy="209550"/>
    <xdr:pic>
      <xdr:nvPicPr>
        <xdr:cNvPr id="452" name="图片 45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3810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53" name="图片 45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54" name="图片 45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2</xdr:col>
      <xdr:colOff>1047720</xdr:colOff>
      <xdr:row>14</xdr:row>
      <xdr:rowOff>0</xdr:rowOff>
    </xdr:from>
    <xdr:ext cx="7659" cy="209550"/>
    <xdr:pic>
      <xdr:nvPicPr>
        <xdr:cNvPr id="455" name="图片 45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7219950" y="7697470"/>
          <a:ext cx="8255" cy="20955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3205" cy="600075"/>
    <xdr:pic>
      <xdr:nvPicPr>
        <xdr:cNvPr id="456" name="图片 45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1760835" y="7697470"/>
          <a:ext cx="3175" cy="600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3512" cy="179664"/>
    <xdr:pic>
      <xdr:nvPicPr>
        <xdr:cNvPr id="457" name="图片 45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3512" cy="179664"/>
    <xdr:pic>
      <xdr:nvPicPr>
        <xdr:cNvPr id="458" name="图片 45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3512" cy="179664"/>
    <xdr:pic>
      <xdr:nvPicPr>
        <xdr:cNvPr id="459" name="图片 45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6974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3512" cy="179664"/>
    <xdr:pic>
      <xdr:nvPicPr>
        <xdr:cNvPr id="460" name="图片 45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3512" cy="179664"/>
    <xdr:pic>
      <xdr:nvPicPr>
        <xdr:cNvPr id="461" name="图片 46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3512" cy="179664"/>
    <xdr:pic>
      <xdr:nvPicPr>
        <xdr:cNvPr id="462" name="图片 46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3512" cy="179664"/>
    <xdr:pic>
      <xdr:nvPicPr>
        <xdr:cNvPr id="463" name="图片 46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3512" cy="179664"/>
    <xdr:pic>
      <xdr:nvPicPr>
        <xdr:cNvPr id="464" name="图片 46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264207</xdr:rowOff>
    </xdr:from>
    <xdr:ext cx="3512" cy="708078"/>
    <xdr:pic>
      <xdr:nvPicPr>
        <xdr:cNvPr id="465" name="图片 46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7080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</xdr:row>
      <xdr:rowOff>264207</xdr:rowOff>
    </xdr:from>
    <xdr:ext cx="3512" cy="708078"/>
    <xdr:pic>
      <xdr:nvPicPr>
        <xdr:cNvPr id="466" name="图片 46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7080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3512" cy="179664"/>
    <xdr:pic>
      <xdr:nvPicPr>
        <xdr:cNvPr id="467" name="图片 46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264207</xdr:rowOff>
    </xdr:from>
    <xdr:ext cx="3512" cy="708078"/>
    <xdr:pic>
      <xdr:nvPicPr>
        <xdr:cNvPr id="468" name="图片 46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7080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</xdr:row>
      <xdr:rowOff>264207</xdr:rowOff>
    </xdr:from>
    <xdr:ext cx="3512" cy="708078"/>
    <xdr:pic>
      <xdr:nvPicPr>
        <xdr:cNvPr id="469" name="图片 46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7080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</xdr:row>
      <xdr:rowOff>0</xdr:rowOff>
    </xdr:from>
    <xdr:ext cx="3512" cy="179664"/>
    <xdr:pic>
      <xdr:nvPicPr>
        <xdr:cNvPr id="471" name="图片 47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0878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</xdr:row>
      <xdr:rowOff>0</xdr:rowOff>
    </xdr:from>
    <xdr:ext cx="3512" cy="179664"/>
    <xdr:pic>
      <xdr:nvPicPr>
        <xdr:cNvPr id="472" name="图片 47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0878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</xdr:row>
      <xdr:rowOff>0</xdr:rowOff>
    </xdr:from>
    <xdr:ext cx="3512" cy="179664"/>
    <xdr:pic>
      <xdr:nvPicPr>
        <xdr:cNvPr id="473" name="图片 47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70878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</xdr:row>
      <xdr:rowOff>0</xdr:rowOff>
    </xdr:from>
    <xdr:ext cx="3512" cy="179664"/>
    <xdr:pic>
      <xdr:nvPicPr>
        <xdr:cNvPr id="475" name="图片 47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</xdr:row>
      <xdr:rowOff>0</xdr:rowOff>
    </xdr:from>
    <xdr:ext cx="3512" cy="179664"/>
    <xdr:pic>
      <xdr:nvPicPr>
        <xdr:cNvPr id="476" name="图片 47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</xdr:row>
      <xdr:rowOff>0</xdr:rowOff>
    </xdr:from>
    <xdr:ext cx="3512" cy="179664"/>
    <xdr:pic>
      <xdr:nvPicPr>
        <xdr:cNvPr id="477" name="图片 47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</xdr:row>
      <xdr:rowOff>0</xdr:rowOff>
    </xdr:from>
    <xdr:ext cx="3512" cy="179664"/>
    <xdr:pic>
      <xdr:nvPicPr>
        <xdr:cNvPr id="478" name="图片 47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</xdr:row>
      <xdr:rowOff>0</xdr:rowOff>
    </xdr:from>
    <xdr:ext cx="3512" cy="179664"/>
    <xdr:pic>
      <xdr:nvPicPr>
        <xdr:cNvPr id="479" name="图片 47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</xdr:row>
      <xdr:rowOff>0</xdr:rowOff>
    </xdr:from>
    <xdr:ext cx="3512" cy="179664"/>
    <xdr:pic>
      <xdr:nvPicPr>
        <xdr:cNvPr id="480" name="图片 4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</xdr:row>
      <xdr:rowOff>0</xdr:rowOff>
    </xdr:from>
    <xdr:ext cx="3512" cy="179664"/>
    <xdr:pic>
      <xdr:nvPicPr>
        <xdr:cNvPr id="481" name="图片 48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</xdr:row>
      <xdr:rowOff>0</xdr:rowOff>
    </xdr:from>
    <xdr:ext cx="3512" cy="179664"/>
    <xdr:pic>
      <xdr:nvPicPr>
        <xdr:cNvPr id="482" name="图片 48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</xdr:row>
      <xdr:rowOff>0</xdr:rowOff>
    </xdr:from>
    <xdr:ext cx="3512" cy="179664"/>
    <xdr:pic>
      <xdr:nvPicPr>
        <xdr:cNvPr id="483" name="图片 48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</xdr:row>
      <xdr:rowOff>0</xdr:rowOff>
    </xdr:from>
    <xdr:ext cx="3512" cy="179664"/>
    <xdr:pic>
      <xdr:nvPicPr>
        <xdr:cNvPr id="484" name="图片 48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</xdr:row>
      <xdr:rowOff>0</xdr:rowOff>
    </xdr:from>
    <xdr:ext cx="3512" cy="179664"/>
    <xdr:pic>
      <xdr:nvPicPr>
        <xdr:cNvPr id="485" name="图片 48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</xdr:row>
      <xdr:rowOff>0</xdr:rowOff>
    </xdr:from>
    <xdr:ext cx="3512" cy="179664"/>
    <xdr:pic>
      <xdr:nvPicPr>
        <xdr:cNvPr id="488" name="图片 48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</xdr:row>
      <xdr:rowOff>0</xdr:rowOff>
    </xdr:from>
    <xdr:ext cx="3512" cy="179664"/>
    <xdr:pic>
      <xdr:nvPicPr>
        <xdr:cNvPr id="489" name="图片 48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</xdr:row>
      <xdr:rowOff>0</xdr:rowOff>
    </xdr:from>
    <xdr:ext cx="3512" cy="179664"/>
    <xdr:pic>
      <xdr:nvPicPr>
        <xdr:cNvPr id="490" name="图片 48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</xdr:row>
      <xdr:rowOff>0</xdr:rowOff>
    </xdr:from>
    <xdr:ext cx="3512" cy="179664"/>
    <xdr:pic>
      <xdr:nvPicPr>
        <xdr:cNvPr id="491" name="图片 49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</xdr:row>
      <xdr:rowOff>0</xdr:rowOff>
    </xdr:from>
    <xdr:ext cx="3512" cy="179664"/>
    <xdr:pic>
      <xdr:nvPicPr>
        <xdr:cNvPr id="492" name="图片 49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</xdr:row>
      <xdr:rowOff>0</xdr:rowOff>
    </xdr:from>
    <xdr:ext cx="3512" cy="179664"/>
    <xdr:pic>
      <xdr:nvPicPr>
        <xdr:cNvPr id="493" name="图片 49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</xdr:row>
      <xdr:rowOff>264207</xdr:rowOff>
    </xdr:from>
    <xdr:ext cx="3512" cy="708078"/>
    <xdr:pic>
      <xdr:nvPicPr>
        <xdr:cNvPr id="494" name="图片 49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7080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264207</xdr:rowOff>
    </xdr:from>
    <xdr:ext cx="3512" cy="708078"/>
    <xdr:pic>
      <xdr:nvPicPr>
        <xdr:cNvPr id="495" name="图片 49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7080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</xdr:row>
      <xdr:rowOff>0</xdr:rowOff>
    </xdr:from>
    <xdr:ext cx="3512" cy="179664"/>
    <xdr:pic>
      <xdr:nvPicPr>
        <xdr:cNvPr id="496" name="图片 49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</xdr:row>
      <xdr:rowOff>264207</xdr:rowOff>
    </xdr:from>
    <xdr:ext cx="3512" cy="708078"/>
    <xdr:pic>
      <xdr:nvPicPr>
        <xdr:cNvPr id="497" name="图片 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7080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264207</xdr:rowOff>
    </xdr:from>
    <xdr:ext cx="3512" cy="708078"/>
    <xdr:pic>
      <xdr:nvPicPr>
        <xdr:cNvPr id="498" name="图片 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7080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</xdr:row>
      <xdr:rowOff>0</xdr:rowOff>
    </xdr:from>
    <xdr:ext cx="3512" cy="179664"/>
    <xdr:pic>
      <xdr:nvPicPr>
        <xdr:cNvPr id="501" name="图片 5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</xdr:row>
      <xdr:rowOff>0</xdr:rowOff>
    </xdr:from>
    <xdr:ext cx="3512" cy="179664"/>
    <xdr:pic>
      <xdr:nvPicPr>
        <xdr:cNvPr id="502" name="图片 50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</xdr:row>
      <xdr:rowOff>0</xdr:rowOff>
    </xdr:from>
    <xdr:ext cx="3512" cy="179664"/>
    <xdr:pic>
      <xdr:nvPicPr>
        <xdr:cNvPr id="503" name="图片 50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</xdr:row>
      <xdr:rowOff>0</xdr:rowOff>
    </xdr:from>
    <xdr:ext cx="3512" cy="179664"/>
    <xdr:pic>
      <xdr:nvPicPr>
        <xdr:cNvPr id="504" name="图片 50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</xdr:row>
      <xdr:rowOff>0</xdr:rowOff>
    </xdr:from>
    <xdr:ext cx="3512" cy="179664"/>
    <xdr:pic>
      <xdr:nvPicPr>
        <xdr:cNvPr id="505" name="图片 50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</xdr:row>
      <xdr:rowOff>0</xdr:rowOff>
    </xdr:from>
    <xdr:ext cx="3512" cy="179664"/>
    <xdr:pic>
      <xdr:nvPicPr>
        <xdr:cNvPr id="506" name="图片 50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</xdr:row>
      <xdr:rowOff>264207</xdr:rowOff>
    </xdr:from>
    <xdr:ext cx="3512" cy="708078"/>
    <xdr:pic>
      <xdr:nvPicPr>
        <xdr:cNvPr id="507" name="图片 50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7080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</xdr:row>
      <xdr:rowOff>264207</xdr:rowOff>
    </xdr:from>
    <xdr:ext cx="3512" cy="708078"/>
    <xdr:pic>
      <xdr:nvPicPr>
        <xdr:cNvPr id="508" name="图片 50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824230"/>
          <a:ext cx="3175" cy="7080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</xdr:row>
      <xdr:rowOff>0</xdr:rowOff>
    </xdr:from>
    <xdr:ext cx="3512" cy="179664"/>
    <xdr:pic>
      <xdr:nvPicPr>
        <xdr:cNvPr id="509" name="图片 50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</xdr:row>
      <xdr:rowOff>264207</xdr:rowOff>
    </xdr:from>
    <xdr:ext cx="3512" cy="708078"/>
    <xdr:pic>
      <xdr:nvPicPr>
        <xdr:cNvPr id="510" name="图片 50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7080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</xdr:row>
      <xdr:rowOff>264207</xdr:rowOff>
    </xdr:from>
    <xdr:ext cx="3512" cy="708078"/>
    <xdr:pic>
      <xdr:nvPicPr>
        <xdr:cNvPr id="511" name="图片 5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824230"/>
          <a:ext cx="3175" cy="7080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</xdr:row>
      <xdr:rowOff>0</xdr:rowOff>
    </xdr:from>
    <xdr:ext cx="3512" cy="179664"/>
    <xdr:pic>
      <xdr:nvPicPr>
        <xdr:cNvPr id="513" name="图片 51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37635" y="560070"/>
          <a:ext cx="3175" cy="17907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zoomScale="49" zoomScaleNormal="49" zoomScaleSheetLayoutView="40" workbookViewId="0">
      <pane ySplit="1" topLeftCell="A8" activePane="bottomLeft" state="frozen"/>
      <selection/>
      <selection pane="bottomLeft" activeCell="L10" sqref="L10"/>
    </sheetView>
  </sheetViews>
  <sheetFormatPr defaultColWidth="11.7545454545455" defaultRowHeight="26"/>
  <cols>
    <col min="1" max="1" width="56.3727272727273" style="1" customWidth="1"/>
    <col min="2" max="2" width="32" style="1" customWidth="1"/>
    <col min="3" max="3" width="36.6272727272727" style="1" customWidth="1"/>
    <col min="4" max="4" width="43.3727272727273" style="1" customWidth="1"/>
    <col min="5" max="6" width="18.1272727272727" style="3" customWidth="1"/>
    <col min="7" max="7" width="32.8363636363636" style="4" customWidth="1"/>
    <col min="8" max="8" width="24.7545454545455" style="1" hidden="1" customWidth="1"/>
    <col min="9" max="10" width="23.3727272727273" style="4" hidden="1" customWidth="1"/>
    <col min="11" max="11" width="19.7545454545455" style="4" hidden="1" customWidth="1"/>
    <col min="12" max="12" width="19.1272727272727" style="1" customWidth="1"/>
    <col min="13" max="16384" width="11.7545454545455" style="1"/>
  </cols>
  <sheetData>
    <row r="1" ht="44.1" customHeight="1" spans="1:12">
      <c r="A1" s="5" t="s">
        <v>0</v>
      </c>
      <c r="B1" s="6" t="s">
        <v>1</v>
      </c>
      <c r="C1" s="5" t="s">
        <v>2</v>
      </c>
      <c r="D1" s="6" t="s">
        <v>3</v>
      </c>
      <c r="E1" s="7" t="s">
        <v>4</v>
      </c>
      <c r="F1" s="8" t="s">
        <v>5</v>
      </c>
      <c r="G1" s="9" t="s">
        <v>6</v>
      </c>
      <c r="H1" s="8" t="s">
        <v>7</v>
      </c>
      <c r="I1" s="26" t="s">
        <v>8</v>
      </c>
      <c r="J1" s="26" t="s">
        <v>9</v>
      </c>
      <c r="K1" s="26" t="s">
        <v>10</v>
      </c>
      <c r="L1" s="27" t="s">
        <v>11</v>
      </c>
    </row>
    <row r="2" s="1" customFormat="1" ht="81" hidden="1" customHeight="1" spans="1:12">
      <c r="A2" s="5"/>
      <c r="B2" s="6" t="s">
        <v>12</v>
      </c>
      <c r="C2" s="10" t="s">
        <v>13</v>
      </c>
      <c r="D2" s="10" t="s">
        <v>14</v>
      </c>
      <c r="E2" s="11" t="s">
        <v>15</v>
      </c>
      <c r="F2" s="11"/>
      <c r="G2" s="12">
        <f t="shared" ref="G2:G13" si="0">H2*I2*J2</f>
        <v>6962.8</v>
      </c>
      <c r="H2" s="10">
        <v>1</v>
      </c>
      <c r="I2" s="28">
        <v>6760</v>
      </c>
      <c r="J2" s="29">
        <v>1.03</v>
      </c>
      <c r="K2" s="28">
        <f t="shared" ref="K2:K13" si="1">G2-(I2*H2)</f>
        <v>202.8</v>
      </c>
      <c r="L2" s="10">
        <v>10</v>
      </c>
    </row>
    <row r="3" s="1" customFormat="1" ht="81" hidden="1" customHeight="1" spans="1:12">
      <c r="A3" s="5"/>
      <c r="B3" s="6" t="s">
        <v>12</v>
      </c>
      <c r="C3" s="10" t="s">
        <v>16</v>
      </c>
      <c r="D3" s="10" t="s">
        <v>14</v>
      </c>
      <c r="E3" s="11" t="s">
        <v>15</v>
      </c>
      <c r="F3" s="11"/>
      <c r="G3" s="12">
        <f t="shared" si="0"/>
        <v>6962.8</v>
      </c>
      <c r="H3" s="10">
        <v>1</v>
      </c>
      <c r="I3" s="28">
        <v>6760</v>
      </c>
      <c r="J3" s="29">
        <v>1.03</v>
      </c>
      <c r="K3" s="28">
        <f t="shared" si="1"/>
        <v>202.8</v>
      </c>
      <c r="L3" s="10">
        <v>10</v>
      </c>
    </row>
    <row r="4" s="1" customFormat="1" ht="81" hidden="1" customHeight="1" spans="1:12">
      <c r="A4" s="5"/>
      <c r="B4" s="6" t="s">
        <v>12</v>
      </c>
      <c r="C4" s="10" t="s">
        <v>13</v>
      </c>
      <c r="D4" s="10" t="s">
        <v>14</v>
      </c>
      <c r="E4" s="11" t="s">
        <v>15</v>
      </c>
      <c r="F4" s="11"/>
      <c r="G4" s="12">
        <f t="shared" si="0"/>
        <v>5569.2</v>
      </c>
      <c r="H4" s="10">
        <v>1</v>
      </c>
      <c r="I4" s="28">
        <v>5460</v>
      </c>
      <c r="J4" s="29">
        <v>1.02</v>
      </c>
      <c r="K4" s="28">
        <f t="shared" si="1"/>
        <v>109.2</v>
      </c>
      <c r="L4" s="10">
        <v>10</v>
      </c>
    </row>
    <row r="5" s="1" customFormat="1" ht="81" hidden="1" customHeight="1" spans="1:12">
      <c r="A5" s="5"/>
      <c r="B5" s="6" t="s">
        <v>12</v>
      </c>
      <c r="C5" s="10" t="s">
        <v>16</v>
      </c>
      <c r="D5" s="10" t="s">
        <v>14</v>
      </c>
      <c r="E5" s="11" t="s">
        <v>15</v>
      </c>
      <c r="F5" s="11"/>
      <c r="G5" s="12">
        <f t="shared" si="0"/>
        <v>5569.2</v>
      </c>
      <c r="H5" s="10">
        <v>1</v>
      </c>
      <c r="I5" s="28">
        <v>5460</v>
      </c>
      <c r="J5" s="29">
        <v>1.02</v>
      </c>
      <c r="K5" s="28">
        <f t="shared" si="1"/>
        <v>109.2</v>
      </c>
      <c r="L5" s="10">
        <v>10</v>
      </c>
    </row>
    <row r="6" s="1" customFormat="1" ht="81" hidden="1" customHeight="1" spans="1:12">
      <c r="A6" s="5" t="s">
        <v>17</v>
      </c>
      <c r="B6" s="6" t="s">
        <v>12</v>
      </c>
      <c r="C6" s="10" t="s">
        <v>13</v>
      </c>
      <c r="D6" s="10" t="s">
        <v>14</v>
      </c>
      <c r="E6" s="11" t="s">
        <v>15</v>
      </c>
      <c r="F6" s="11"/>
      <c r="G6" s="12">
        <f t="shared" si="0"/>
        <v>5569.2</v>
      </c>
      <c r="H6" s="10">
        <v>1</v>
      </c>
      <c r="I6" s="28">
        <v>5460</v>
      </c>
      <c r="J6" s="29">
        <v>1.02</v>
      </c>
      <c r="K6" s="28">
        <f t="shared" si="1"/>
        <v>109.2</v>
      </c>
      <c r="L6" s="10">
        <v>10</v>
      </c>
    </row>
    <row r="7" s="1" customFormat="1" ht="28" customHeight="1" spans="1:12">
      <c r="A7" s="5"/>
      <c r="B7" s="6" t="s">
        <v>12</v>
      </c>
      <c r="C7" s="10" t="s">
        <v>16</v>
      </c>
      <c r="D7" s="10" t="s">
        <v>14</v>
      </c>
      <c r="E7" s="11" t="s">
        <v>15</v>
      </c>
      <c r="F7" s="11"/>
      <c r="G7" s="12">
        <f t="shared" si="0"/>
        <v>5569.2</v>
      </c>
      <c r="H7" s="10">
        <v>1</v>
      </c>
      <c r="I7" s="28">
        <v>5460</v>
      </c>
      <c r="J7" s="29">
        <v>1.02</v>
      </c>
      <c r="K7" s="28">
        <f t="shared" si="1"/>
        <v>109.2</v>
      </c>
      <c r="L7" s="10">
        <v>10</v>
      </c>
    </row>
    <row r="8" s="1" customFormat="1" ht="81" customHeight="1" spans="1:12">
      <c r="A8" s="5"/>
      <c r="B8" s="13" t="s">
        <v>18</v>
      </c>
      <c r="C8" s="14" t="s">
        <v>19</v>
      </c>
      <c r="D8" s="14" t="str">
        <f>_xlfn.DISPIMG("ID_B761CD66F25846C3AE8D471CE7F374BA",1)</f>
        <v>=DISPIMG("ID_B761CD66F25846C3AE8D471CE7F374BA",1)</v>
      </c>
      <c r="E8" s="15" t="s">
        <v>20</v>
      </c>
      <c r="F8" s="16" t="s">
        <v>21</v>
      </c>
      <c r="G8" s="12">
        <v>80</v>
      </c>
      <c r="H8" s="10">
        <v>1</v>
      </c>
      <c r="I8" s="28">
        <v>72</v>
      </c>
      <c r="J8" s="29">
        <v>1.08</v>
      </c>
      <c r="K8" s="28">
        <f t="shared" si="1"/>
        <v>8</v>
      </c>
      <c r="L8" s="10"/>
    </row>
    <row r="9" s="1" customFormat="1" ht="81" customHeight="1" spans="1:12">
      <c r="A9" s="5"/>
      <c r="B9" s="17"/>
      <c r="C9" s="18"/>
      <c r="D9" s="18"/>
      <c r="E9" s="19"/>
      <c r="F9" s="16" t="s">
        <v>22</v>
      </c>
      <c r="G9" s="12">
        <f t="shared" si="0"/>
        <v>1476</v>
      </c>
      <c r="H9" s="10">
        <v>1</v>
      </c>
      <c r="I9" s="28">
        <v>1440</v>
      </c>
      <c r="J9" s="29">
        <v>1.025</v>
      </c>
      <c r="K9" s="28">
        <f t="shared" si="1"/>
        <v>35.9999999999998</v>
      </c>
      <c r="L9" s="10"/>
    </row>
    <row r="10" s="1" customFormat="1" ht="81" customHeight="1" spans="1:12">
      <c r="A10" s="5"/>
      <c r="B10" s="17"/>
      <c r="C10" s="18"/>
      <c r="D10" s="18"/>
      <c r="E10" s="19"/>
      <c r="F10" s="16" t="s">
        <v>23</v>
      </c>
      <c r="G10" s="12">
        <f t="shared" si="0"/>
        <v>2737.68</v>
      </c>
      <c r="H10" s="10">
        <v>1</v>
      </c>
      <c r="I10" s="28">
        <v>2684</v>
      </c>
      <c r="J10" s="29">
        <v>1.02</v>
      </c>
      <c r="K10" s="28">
        <f t="shared" si="1"/>
        <v>53.6799999999998</v>
      </c>
      <c r="L10" s="10" t="s">
        <v>24</v>
      </c>
    </row>
    <row r="11" s="1" customFormat="1" ht="81" customHeight="1" spans="1:12">
      <c r="A11" s="5"/>
      <c r="B11" s="17"/>
      <c r="C11" s="18"/>
      <c r="D11" s="18"/>
      <c r="E11" s="19"/>
      <c r="F11" s="16" t="s">
        <v>25</v>
      </c>
      <c r="G11" s="12">
        <f t="shared" si="0"/>
        <v>2567.34</v>
      </c>
      <c r="H11" s="10">
        <v>1</v>
      </c>
      <c r="I11" s="28">
        <v>2517</v>
      </c>
      <c r="J11" s="29">
        <v>1.02</v>
      </c>
      <c r="K11" s="28">
        <f t="shared" si="1"/>
        <v>50.3400000000001</v>
      </c>
      <c r="L11" s="10"/>
    </row>
    <row r="12" s="1" customFormat="1" ht="81" customHeight="1" spans="1:12">
      <c r="A12" s="5"/>
      <c r="B12" s="17"/>
      <c r="C12" s="18"/>
      <c r="D12" s="18"/>
      <c r="E12" s="19"/>
      <c r="F12" s="16" t="s">
        <v>26</v>
      </c>
      <c r="G12" s="12">
        <f t="shared" si="0"/>
        <v>1380.675</v>
      </c>
      <c r="H12" s="10">
        <v>1</v>
      </c>
      <c r="I12" s="28">
        <v>1347</v>
      </c>
      <c r="J12" s="29">
        <v>1.025</v>
      </c>
      <c r="K12" s="28">
        <f t="shared" si="1"/>
        <v>33.675</v>
      </c>
      <c r="L12" s="10"/>
    </row>
    <row r="13" s="1" customFormat="1" ht="81" customHeight="1" spans="1:12">
      <c r="A13" s="5"/>
      <c r="B13" s="20"/>
      <c r="C13" s="21"/>
      <c r="D13" s="21"/>
      <c r="E13" s="22"/>
      <c r="F13" s="16" t="s">
        <v>27</v>
      </c>
      <c r="G13" s="12">
        <f t="shared" si="0"/>
        <v>1000.4</v>
      </c>
      <c r="H13" s="10">
        <v>1</v>
      </c>
      <c r="I13" s="28">
        <v>976</v>
      </c>
      <c r="J13" s="29">
        <v>1.025</v>
      </c>
      <c r="K13" s="28">
        <f t="shared" si="1"/>
        <v>24.3999999999999</v>
      </c>
      <c r="L13" s="10"/>
    </row>
    <row r="14" ht="48" customHeight="1" spans="6:7">
      <c r="F14" s="23" t="s">
        <v>28</v>
      </c>
      <c r="G14" s="24">
        <f>SUM(G8:G13)</f>
        <v>9242.095</v>
      </c>
    </row>
    <row r="15" s="2" customFormat="1" spans="2:12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="2" customFormat="1" spans="2:12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</row>
  </sheetData>
  <mergeCells count="8">
    <mergeCell ref="A2:A3"/>
    <mergeCell ref="A4:A5"/>
    <mergeCell ref="A6:A13"/>
    <mergeCell ref="B8:B13"/>
    <mergeCell ref="C8:C13"/>
    <mergeCell ref="D8:D13"/>
    <mergeCell ref="E8:E13"/>
    <mergeCell ref="B15:L16"/>
  </mergeCells>
  <pageMargins left="0.7" right="0.7" top="0.75" bottom="0.75" header="0.3" footer="0.3"/>
  <pageSetup paperSize="9" scale="5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recal烫标织标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piuuuuuu</cp:lastModifiedBy>
  <dcterms:created xsi:type="dcterms:W3CDTF">2025-02-07T08:23:00Z</dcterms:created>
  <dcterms:modified xsi:type="dcterms:W3CDTF">2025-02-08T02:22:15Z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367C80FF76BF4890859E6FD48E395E92_13</vt:lpwstr>
  </property>
  <property fmtid="{D5CDD505-2E9C-101B-9397-08002B2CF9AE}" pid="3" name="KSOProductBuildVer">
    <vt:lpwstr>2052-12.1.0.19770</vt:lpwstr>
  </property>
</Properties>
</file>