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Özet Tablo-Türkçe Format" sheetId="1" r:id="rId1"/>
    <sheet name="Sheet1" sheetId="3" r:id="rId2"/>
    <sheet name="Sheet2" sheetId="4" r:id="rId3"/>
    <sheet name="价格牌数量" sheetId="5" r:id="rId4"/>
    <sheet name="条码标数量" sheetId="6" r:id="rId5"/>
    <sheet name="Summary Table-English Format" sheetId="2" r:id="rId6"/>
  </sheets>
  <definedNames>
    <definedName name="_xlnm._FilterDatabase" localSheetId="5" hidden="1">'Summary Table-English Format'!$A$1:$V$87</definedName>
  </definedName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<sst xmlns="http://schemas.openxmlformats.org/spreadsheetml/2006/main" count="3236" uniqueCount="132">
  <si>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</si>
  <si>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</si>
  <si>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</si>
  <si>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</si>
  <si>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</si>
  <si>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</si>
  <si>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</si>
  <si>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</si>
  <si>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</si>
  <si>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</si>
  <si>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</si>
  <si>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</si>
  <si>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</si>
  <si>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</si>
  <si>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</si>
  <si>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E4790AX</t>
  </si>
  <si>
    <t>25 AU</t>
  </si>
  <si>
    <t>DEFACTO PERAKENDE TİC.A.Ş. DEPO Organize San. Bölgesi 6.Depo Kazım Karabekir Mah. Cumhuriyet Cad. Tekirdağ/Çerkezköy Tel:0090 282 758 11 34-35</t>
  </si>
  <si>
    <t>22.04.2025</t>
  </si>
  <si>
    <t>ER22 - STONE</t>
  </si>
  <si>
    <t>E4790AXDFA</t>
  </si>
  <si>
    <t>-</t>
  </si>
  <si>
    <t>TURKEY</t>
  </si>
  <si>
    <t>BN295 - LT.BROWN</t>
  </si>
  <si>
    <t>E4790AXDFB</t>
  </si>
  <si>
    <t>BK27 - BLACK</t>
  </si>
  <si>
    <t>E4790AXDFC</t>
  </si>
  <si>
    <t>KH465 - LT.KHAKI</t>
  </si>
  <si>
    <t>E4790AXDFD</t>
  </si>
  <si>
    <t>İSTANBUL DEPO</t>
  </si>
  <si>
    <t>E4790AXDFA28</t>
  </si>
  <si>
    <t>E4790AXDFA30</t>
  </si>
  <si>
    <t>E4790AXDFA32</t>
  </si>
  <si>
    <t>E4790AXDFA34</t>
  </si>
  <si>
    <t>E4790AXDFA36</t>
  </si>
  <si>
    <t>E4790AXDFA38</t>
  </si>
  <si>
    <t>E4790AXDFB28</t>
  </si>
  <si>
    <t>E4790AXDFB32</t>
  </si>
  <si>
    <t>E4790AXDFB34</t>
  </si>
  <si>
    <t>E4790AXDFC28</t>
  </si>
  <si>
    <t>E4790AXDFB30</t>
  </si>
  <si>
    <t>E4790AXDFC32</t>
  </si>
  <si>
    <t>E4790AXDFC34</t>
  </si>
  <si>
    <t>E4790AXDFB36</t>
  </si>
  <si>
    <t>E4790AXDFB38</t>
  </si>
  <si>
    <t>GEORGIA</t>
  </si>
  <si>
    <t>28.03.2025</t>
  </si>
  <si>
    <t>NORTH IRAQ</t>
  </si>
  <si>
    <t>UZBEKISTAN</t>
  </si>
  <si>
    <t>UKRAINE</t>
  </si>
  <si>
    <t>ALBANIA</t>
  </si>
  <si>
    <t>MOLDOVA</t>
  </si>
  <si>
    <t>AZERBAIJAN</t>
  </si>
  <si>
    <t>KOSOVO</t>
  </si>
  <si>
    <t>KAZAKHSTAN</t>
  </si>
  <si>
    <t>E4790AXKZKB</t>
  </si>
  <si>
    <t>E4790AXKZKD</t>
  </si>
  <si>
    <t>E4790AXKZKA1</t>
  </si>
  <si>
    <t>E4790AXKZKE</t>
  </si>
  <si>
    <t>EGYPT</t>
  </si>
  <si>
    <t>E4790AXDFA1</t>
  </si>
  <si>
    <t>E4790AXDFB1</t>
  </si>
  <si>
    <t>E4790AXDFC1</t>
  </si>
  <si>
    <t>E4790AXDFD1</t>
  </si>
  <si>
    <t>BOSNIA</t>
  </si>
  <si>
    <t>SOUTH IRAQ</t>
  </si>
  <si>
    <t>MONTENEGRO</t>
  </si>
  <si>
    <t>LEBANON</t>
  </si>
  <si>
    <t>MOROCCO</t>
  </si>
  <si>
    <t>E4790AXDFA2</t>
  </si>
  <si>
    <t>E4790AXDFB2</t>
  </si>
  <si>
    <t>E4790AXDFC2</t>
  </si>
  <si>
    <t>E4790AXDFD2</t>
  </si>
  <si>
    <t>TOPTAN-5</t>
  </si>
  <si>
    <t>E4790AXTOP5B</t>
  </si>
  <si>
    <t>E4790AXTOP5D</t>
  </si>
  <si>
    <t>E4790AXTOP5A1</t>
  </si>
  <si>
    <t>E4790AXTOP5E</t>
  </si>
  <si>
    <t>TOPTAN-7</t>
  </si>
  <si>
    <t>E4790AXTOP7B</t>
  </si>
  <si>
    <t>E4790AXTOP7D</t>
  </si>
  <si>
    <t>E4790AXTOP7A1</t>
  </si>
  <si>
    <t>E4790AXTOP7E</t>
  </si>
  <si>
    <t>Beden Bazlı Toplam Sipariş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</si>
  <si>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</si>
  <si>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</si>
  <si>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</si>
  <si>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</si>
  <si>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</si>
  <si>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</si>
  <si>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</si>
  <si>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</si>
  <si>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求和项:TOTAL</t>
  </si>
  <si>
    <t>总计</t>
  </si>
  <si>
    <t>Supplier Shipment Date</t>
  </si>
  <si>
    <t>Style Code</t>
  </si>
  <si>
    <t>背面</t>
  </si>
  <si>
    <t>尺码段</t>
  </si>
  <si>
    <t>无价格</t>
  </si>
  <si>
    <t>只有 28 32 34</t>
  </si>
  <si>
    <t>有价格</t>
  </si>
  <si>
    <t>无28</t>
  </si>
  <si>
    <t>无38 40</t>
  </si>
  <si>
    <t>无40</t>
  </si>
  <si>
    <t>无 38 40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</si>
  <si>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</si>
  <si>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</si>
  <si>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</si>
  <si>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1582048/1582050/1582052/1582057</t>
  </si>
  <si>
    <t>1582037/1582039/1582040/1582042/1582043/1582044/1582045/1582046/1582047/1582060</t>
  </si>
  <si>
    <t>1582048/1582050/1582052/1582054/1582057</t>
  </si>
  <si>
    <t>1582037/1582039/1582040/1582041/1582042/1582043/1582044/1582045/1582046/1582047/1582060</t>
  </si>
  <si>
    <t>空白</t>
  </si>
  <si>
    <t>Total Order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</si>
  <si>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</si>
  <si>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</si>
  <si>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</si>
  <si>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</si>
  <si>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</si>
  <si>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</si>
  <si>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</si>
  <si>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</si>
  <si>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</si>
  <si>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</si>
  <si>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</si>
  <si>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</si>
  <si>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TOTAL</t>
  </si>
  <si>
    <r>
      <t>无</t>
    </r>
    <r>
      <rPr>
        <sz val="11"/>
        <rFont val="Calibri"/>
        <charset val="134"/>
      </rPr>
      <t>40</t>
    </r>
  </si>
  <si>
    <r>
      <t>只有</t>
    </r>
    <r>
      <rPr>
        <sz val="11"/>
        <rFont val="Calibri"/>
        <charset val="134"/>
      </rPr>
      <t xml:space="preserve"> 28 32 34</t>
    </r>
  </si>
  <si>
    <r>
      <t>无</t>
    </r>
    <r>
      <rPr>
        <sz val="11"/>
        <rFont val="Calibri"/>
        <charset val="134"/>
      </rPr>
      <t>28</t>
    </r>
  </si>
  <si>
    <r>
      <t xml:space="preserve">无 38 </t>
    </r>
    <r>
      <rPr>
        <sz val="11"/>
        <rFont val="Calibri"/>
        <charset val="134"/>
      </rPr>
      <t>40</t>
    </r>
  </si>
  <si>
    <r>
      <t xml:space="preserve">无38 </t>
    </r>
    <r>
      <rPr>
        <sz val="11"/>
        <rFont val="Calibri"/>
        <charset val="134"/>
      </rPr>
      <t>40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</si>
</sst>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7.7067939815" refreshedBy="admin" recordCount="85">
  <cacheSource type="worksheet">
    <worksheetSource ref="B91:Q172" sheet="Summary Table-English Format"/>
  </cacheSource>
  <cacheFields count="16"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2061" count="19">
        <n v="1582037"/>
        <n v="1582061"/>
        <n v="1582039"/>
        <n v="1582040"/>
        <n v="1582041"/>
        <n v="1582042"/>
        <n v="1582043"/>
        <n v="1582044"/>
        <n v="1582045"/>
        <n v="1582046"/>
        <n v="1582047"/>
        <n v="1582048"/>
        <n v="1582050"/>
        <n v="1582052"/>
        <n v="1582054"/>
        <n v="1582057"/>
        <n v="1582058"/>
        <n v="1582059"/>
        <n v="1582060"/>
      </sharedItems>
    </cacheField>
    <cacheField name="Ship To" numFmtId="0">
      <sharedItems count="19">
        <s v="DEFACTO PERAKENDE TİC.A.Ş. DEPO Organize San. Bölgesi 6.Depo Kazım Karabekir Mah. Cumhuriyet Cad. Tekirdağ/Çerkezköy Tel:0090 282 758 11 34-35"/>
        <s v="İSTANBUL DEPO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  <cacheField name="Supplier Shipment Date" numFmtId="1">
      <sharedItems count="2">
        <s v="22.04.2025"/>
        <s v="28.03.2025"/>
      </sharedItems>
    </cacheField>
    <cacheField name="ColorCode-Name" numFmtId="1">
      <sharedItems count="4">
        <s v="ER22 - STONE"/>
        <s v="BN295 - LT.BROWN"/>
        <s v="BK27 - BLACK"/>
        <s v="KH465 - LT.KHAKI"/>
      </sharedItems>
    </cacheField>
    <cacheField name="Prepack Code" numFmtId="1">
      <sharedItems count="39">
        <s v="E4790AXDFA"/>
        <s v="E4790AXDFB"/>
        <s v="E4790AXDFC"/>
        <s v="E4790AXDFD"/>
        <s v="E4790AXDFA28"/>
        <s v="E4790AXDFA30"/>
        <s v="E4790AXDFA32"/>
        <s v="E4790AXDFA34"/>
        <s v="E4790AXDFA36"/>
        <s v="E4790AXDFA38"/>
        <s v="E4790AXDFB28"/>
        <s v="E4790AXDFB32"/>
        <s v="E4790AXDFB34"/>
        <s v="E4790AXDFC28"/>
        <s v="E4790AXDFB30"/>
        <s v="E4790AXDFC32"/>
        <s v="E4790AXDFC34"/>
        <s v="E4790AXDFB36"/>
        <s v="E4790AXDFB38"/>
        <s v="E4790AXKZKB"/>
        <s v="E4790AXKZKD"/>
        <s v="E4790AXKZKA1"/>
        <s v="E4790AXKZKE"/>
        <s v="E4790AXDFA1"/>
        <s v="E4790AXDFB1"/>
        <s v="E4790AXDFC1"/>
        <s v="E4790AXDFD1"/>
        <s v="E4790AXDFA2"/>
        <s v="E4790AXDFB2"/>
        <s v="E4790AXDFC2"/>
        <s v="E4790AXDFD2"/>
        <s v="E4790AXTOP5B"/>
        <s v="E4790AXTOP5D"/>
        <s v="E4790AXTOP5A1"/>
        <s v="E4790AXTOP5E"/>
        <s v="E4790AXTOP7B"/>
        <s v="E4790AXTOP7D"/>
        <s v="E4790AXTOP7A1"/>
        <s v="E4790AXTOP7E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33">
        <n v="887"/>
        <n v="600"/>
        <n v="442"/>
        <n v="523"/>
        <n v="118"/>
        <s v="-"/>
        <n v="114"/>
        <n v="104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48"/>
        <n v="32"/>
        <n v="40"/>
        <n v="34"/>
        <n v="28"/>
        <n v="16"/>
        <n v="13"/>
        <n v="15"/>
      </sharedItems>
    </cacheField>
    <cacheField name="30" numFmtId="1">
      <sharedItems containsNumber="1" containsInteger="1" containsMixedTypes="1" count="39">
        <n v="2661"/>
        <n v="1800"/>
        <n v="1326"/>
        <n v="1569"/>
        <s v="-"/>
        <n v="392"/>
        <n v="34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25"/>
        <n v="22"/>
        <n v="7"/>
        <n v="4"/>
        <n v="20"/>
        <n v="17"/>
        <n v="14"/>
        <n v="48"/>
        <n v="1"/>
        <n v="10"/>
        <n v="51"/>
        <n v="42"/>
        <n v="16"/>
        <n v="39"/>
        <n v="45"/>
      </sharedItems>
    </cacheField>
    <cacheField name="32" numFmtId="1">
      <sharedItems containsNumber="1" containsInteger="1" containsMixedTypes="1" count="30">
        <n v="2661"/>
        <n v="1800"/>
        <n v="1326"/>
        <n v="1569"/>
        <s v="-"/>
        <n v="426"/>
        <n v="32"/>
        <n v="37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51"/>
        <n v="42"/>
        <n v="48"/>
        <n v="39"/>
        <n v="45"/>
      </sharedItems>
    </cacheField>
    <cacheField name="34" numFmtId="1">
      <sharedItems containsNumber="1" containsInteger="1" containsMixedTypes="1" count="40">
        <n v="1774"/>
        <n v="1200"/>
        <n v="884"/>
        <n v="1046"/>
        <s v="-"/>
        <n v="382"/>
        <n v="186"/>
        <n v="332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81"/>
        <n v="75"/>
        <n v="66"/>
        <n v="21"/>
        <n v="12"/>
        <n v="9"/>
        <n v="60"/>
        <n v="51"/>
        <n v="42"/>
        <n v="32"/>
        <n v="3"/>
        <n v="30"/>
        <n v="34"/>
        <n v="28"/>
        <n v="26"/>
      </sharedItems>
    </cacheField>
    <cacheField name="36" numFmtId="0">
      <sharedItems containsNumber="1" containsInteger="1" containsMixedTypes="1" count="29">
        <n v="1774"/>
        <n v="1200"/>
        <n v="884"/>
        <n v="1046"/>
        <s v="-"/>
        <n v="236"/>
        <n v="206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34"/>
        <n v="28"/>
        <n v="32"/>
        <n v="26"/>
        <n v="30"/>
      </sharedItems>
    </cacheField>
    <cacheField name="38" numFmtId="0">
      <sharedItems containsNumber="1" containsInteger="1" containsMixedTypes="1" count="36">
        <n v="887"/>
        <n v="600"/>
        <n v="442"/>
        <n v="523"/>
        <s v="-"/>
        <n v="66"/>
        <n v="58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54"/>
        <n v="50"/>
        <n v="44"/>
        <n v="14"/>
        <n v="6"/>
        <n v="40"/>
        <n v="34"/>
        <n v="28"/>
        <n v="32"/>
        <n v="16"/>
        <n v="13"/>
        <n v="15"/>
      </sharedItems>
    </cacheField>
    <cacheField name="40" numFmtId="0">
      <sharedItems containsNumber="1" containsInteger="1" containsMixedTypes="1" count="14">
        <s v="-"/>
        <n v="27"/>
        <n v="25"/>
        <n v="22"/>
        <n v="7"/>
        <n v="4"/>
        <n v="3"/>
        <n v="20"/>
        <n v="17"/>
        <n v="14"/>
        <n v="1"/>
        <n v="12"/>
        <n v="10"/>
        <n v="16"/>
      </sharedItems>
    </cacheField>
    <cacheField name="TOTAL" numFmtId="0">
      <sharedItems containsSemiMixedTypes="0" containsString="0" containsNumber="1" containsInteger="1" minValue="0" maxValue="10644" count="41">
        <n v="10644"/>
        <n v="7200"/>
        <n v="5304"/>
        <n v="6276"/>
        <n v="118"/>
        <n v="392"/>
        <n v="426"/>
        <n v="382"/>
        <n v="236"/>
        <n v="66"/>
        <n v="114"/>
        <n v="32"/>
        <n v="186"/>
        <n v="104"/>
        <n v="342"/>
        <n v="372"/>
        <n v="332"/>
        <n v="206"/>
        <n v="58"/>
        <n v="84"/>
        <n v="48"/>
        <n v="36"/>
        <n v="288"/>
        <n v="264"/>
        <n v="216"/>
        <n v="240"/>
        <n v="24"/>
        <n v="12"/>
        <n v="96"/>
        <n v="60"/>
        <n v="144"/>
        <n v="120"/>
        <n v="108"/>
        <n v="324"/>
        <n v="300"/>
        <n v="276"/>
        <n v="204"/>
        <n v="168"/>
        <n v="192"/>
        <n v="156"/>
        <n v="180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81.7101851852" refreshedBy="admin" recordCount="85">
  <cacheSource type="worksheet">
    <worksheetSource ref="A91:Q172" sheet="Summary Table-English Format"/>
  </cacheSource>
  <cacheFields count="17">
    <cacheField name="Style Code" numFmtId="0">
      <sharedItems count="1">
        <s v="E4790AX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2061" count="19">
        <n v="1582037"/>
        <n v="1582061"/>
        <n v="1582039"/>
        <n v="1582040"/>
        <n v="1582041"/>
        <n v="1582042"/>
        <n v="1582043"/>
        <n v="1582044"/>
        <n v="1582045"/>
        <n v="1582046"/>
        <n v="1582047"/>
        <n v="1582048"/>
        <n v="1582050"/>
        <n v="1582052"/>
        <n v="1582054"/>
        <n v="1582057"/>
        <n v="1582058"/>
        <n v="1582059"/>
        <n v="1582060"/>
      </sharedItems>
    </cacheField>
    <cacheField name="Ship To" numFmtId="0">
      <sharedItems count="19">
        <s v="DEFACTO PERAKENDE TİC.A.Ş. DEPO Organize San. Bölgesi 6.Depo Kazım Karabekir Mah. Cumhuriyet Cad. Tekirdağ/Çerkezköy Tel:0090 282 758 11 34-35"/>
        <s v="İSTANBUL DEPO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  <cacheField name="Supplier Shipment Date" numFmtId="1">
      <sharedItems count="2">
        <s v="22.04.2025"/>
        <s v="28.03.2025"/>
      </sharedItems>
    </cacheField>
    <cacheField name="ColorCode-Name" numFmtId="1">
      <sharedItems count="4">
        <s v="ER22 - STONE"/>
        <s v="BN295 - LT.BROWN"/>
        <s v="BK27 - BLACK"/>
        <s v="KH465 - LT.KHAKI"/>
      </sharedItems>
    </cacheField>
    <cacheField name="Prepack Code" numFmtId="1">
      <sharedItems count="39">
        <s v="E4790AXDFA"/>
        <s v="E4790AXDFB"/>
        <s v="E4790AXDFC"/>
        <s v="E4790AXDFD"/>
        <s v="E4790AXDFA28"/>
        <s v="E4790AXDFA30"/>
        <s v="E4790AXDFA32"/>
        <s v="E4790AXDFA34"/>
        <s v="E4790AXDFA36"/>
        <s v="E4790AXDFA38"/>
        <s v="E4790AXDFB28"/>
        <s v="E4790AXDFB32"/>
        <s v="E4790AXDFB34"/>
        <s v="E4790AXDFC28"/>
        <s v="E4790AXDFB30"/>
        <s v="E4790AXDFC32"/>
        <s v="E4790AXDFC34"/>
        <s v="E4790AXDFB36"/>
        <s v="E4790AXDFB38"/>
        <s v="E4790AXKZKB"/>
        <s v="E4790AXKZKD"/>
        <s v="E4790AXKZKA1"/>
        <s v="E4790AXKZKE"/>
        <s v="E4790AXDFA1"/>
        <s v="E4790AXDFB1"/>
        <s v="E4790AXDFC1"/>
        <s v="E4790AXDFD1"/>
        <s v="E4790AXDFA2"/>
        <s v="E4790AXDFB2"/>
        <s v="E4790AXDFC2"/>
        <s v="E4790AXDFD2"/>
        <s v="E4790AXTOP5B"/>
        <s v="E4790AXTOP5D"/>
        <s v="E4790AXTOP5A1"/>
        <s v="E4790AXTOP5E"/>
        <s v="E4790AXTOP7B"/>
        <s v="E4790AXTOP7D"/>
        <s v="E4790AXTOP7A1"/>
        <s v="E4790AXTOP7E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33">
        <n v="887"/>
        <n v="600"/>
        <n v="442"/>
        <n v="523"/>
        <n v="118"/>
        <s v="-"/>
        <n v="114"/>
        <n v="104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48"/>
        <n v="32"/>
        <n v="40"/>
        <n v="34"/>
        <n v="28"/>
        <n v="16"/>
        <n v="13"/>
        <n v="15"/>
      </sharedItems>
    </cacheField>
    <cacheField name="30" numFmtId="1">
      <sharedItems containsNumber="1" containsInteger="1" containsMixedTypes="1" count="39">
        <n v="2661"/>
        <n v="1800"/>
        <n v="1326"/>
        <n v="1569"/>
        <s v="-"/>
        <n v="392"/>
        <n v="34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25"/>
        <n v="22"/>
        <n v="7"/>
        <n v="4"/>
        <n v="20"/>
        <n v="17"/>
        <n v="14"/>
        <n v="48"/>
        <n v="1"/>
        <n v="10"/>
        <n v="51"/>
        <n v="42"/>
        <n v="16"/>
        <n v="39"/>
        <n v="45"/>
      </sharedItems>
    </cacheField>
    <cacheField name="32" numFmtId="1">
      <sharedItems containsNumber="1" containsInteger="1" containsMixedTypes="1" count="30">
        <n v="2661"/>
        <n v="1800"/>
        <n v="1326"/>
        <n v="1569"/>
        <s v="-"/>
        <n v="426"/>
        <n v="32"/>
        <n v="37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51"/>
        <n v="42"/>
        <n v="48"/>
        <n v="39"/>
        <n v="45"/>
      </sharedItems>
    </cacheField>
    <cacheField name="34" numFmtId="1">
      <sharedItems containsNumber="1" containsInteger="1" containsMixedTypes="1" count="40">
        <n v="1774"/>
        <n v="1200"/>
        <n v="884"/>
        <n v="1046"/>
        <s v="-"/>
        <n v="382"/>
        <n v="186"/>
        <n v="332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81"/>
        <n v="75"/>
        <n v="66"/>
        <n v="21"/>
        <n v="12"/>
        <n v="9"/>
        <n v="60"/>
        <n v="51"/>
        <n v="42"/>
        <n v="32"/>
        <n v="3"/>
        <n v="30"/>
        <n v="34"/>
        <n v="28"/>
        <n v="26"/>
      </sharedItems>
    </cacheField>
    <cacheField name="36" numFmtId="0">
      <sharedItems containsNumber="1" containsInteger="1" containsMixedTypes="1" count="29">
        <n v="1774"/>
        <n v="1200"/>
        <n v="884"/>
        <n v="1046"/>
        <s v="-"/>
        <n v="236"/>
        <n v="206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34"/>
        <n v="28"/>
        <n v="32"/>
        <n v="26"/>
        <n v="30"/>
      </sharedItems>
    </cacheField>
    <cacheField name="38" numFmtId="0">
      <sharedItems containsNumber="1" containsInteger="1" containsMixedTypes="1" count="36">
        <n v="887"/>
        <n v="600"/>
        <n v="442"/>
        <n v="523"/>
        <s v="-"/>
        <n v="66"/>
        <n v="58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54"/>
        <n v="50"/>
        <n v="44"/>
        <n v="14"/>
        <n v="6"/>
        <n v="40"/>
        <n v="34"/>
        <n v="28"/>
        <n v="32"/>
        <n v="16"/>
        <n v="13"/>
        <n v="15"/>
      </sharedItems>
    </cacheField>
    <cacheField name="40" numFmtId="0">
      <sharedItems containsNumber="1" containsInteger="1" containsMixedTypes="1" count="14">
        <s v="-"/>
        <n v="27"/>
        <n v="25"/>
        <n v="22"/>
        <n v="7"/>
        <n v="4"/>
        <n v="3"/>
        <n v="20"/>
        <n v="17"/>
        <n v="14"/>
        <n v="1"/>
        <n v="12"/>
        <n v="10"/>
        <n v="16"/>
      </sharedItems>
    </cacheField>
    <cacheField name="TOTAL" numFmtId="0">
      <sharedItems containsSemiMixedTypes="0" containsString="0" containsNumber="1" containsInteger="1" minValue="0" maxValue="10644" count="41">
        <n v="10644"/>
        <n v="7200"/>
        <n v="5304"/>
        <n v="6276"/>
        <n v="118"/>
        <n v="392"/>
        <n v="426"/>
        <n v="382"/>
        <n v="236"/>
        <n v="66"/>
        <n v="114"/>
        <n v="32"/>
        <n v="186"/>
        <n v="104"/>
        <n v="342"/>
        <n v="372"/>
        <n v="332"/>
        <n v="206"/>
        <n v="58"/>
        <n v="84"/>
        <n v="48"/>
        <n v="36"/>
        <n v="288"/>
        <n v="264"/>
        <n v="216"/>
        <n v="240"/>
        <n v="24"/>
        <n v="12"/>
        <n v="96"/>
        <n v="60"/>
        <n v="144"/>
        <n v="120"/>
        <n v="108"/>
        <n v="324"/>
        <n v="300"/>
        <n v="276"/>
        <n v="204"/>
        <n v="168"/>
        <n v="192"/>
        <n v="156"/>
        <n v="180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  <x v="1"/>
    <x v="0"/>
  </r>
  <r>
    <x v="0"/>
    <x v="0"/>
    <x v="0"/>
    <x v="0"/>
    <x v="0"/>
    <x v="2"/>
    <x v="2"/>
    <x v="0"/>
    <x v="2"/>
    <x v="2"/>
    <x v="2"/>
    <x v="2"/>
    <x v="2"/>
    <x v="2"/>
    <x v="0"/>
    <x v="2"/>
    <x v="0"/>
  </r>
  <r>
    <x v="0"/>
    <x v="0"/>
    <x v="0"/>
    <x v="0"/>
    <x v="0"/>
    <x v="3"/>
    <x v="3"/>
    <x v="0"/>
    <x v="3"/>
    <x v="3"/>
    <x v="3"/>
    <x v="3"/>
    <x v="3"/>
    <x v="3"/>
    <x v="0"/>
    <x v="3"/>
    <x v="0"/>
  </r>
  <r>
    <x v="0"/>
    <x v="0"/>
    <x v="1"/>
    <x v="1"/>
    <x v="0"/>
    <x v="1"/>
    <x v="4"/>
    <x v="0"/>
    <x v="4"/>
    <x v="4"/>
    <x v="4"/>
    <x v="4"/>
    <x v="4"/>
    <x v="4"/>
    <x v="0"/>
    <x v="4"/>
    <x v="0"/>
  </r>
  <r>
    <x v="0"/>
    <x v="0"/>
    <x v="1"/>
    <x v="1"/>
    <x v="0"/>
    <x v="1"/>
    <x v="5"/>
    <x v="0"/>
    <x v="5"/>
    <x v="5"/>
    <x v="4"/>
    <x v="4"/>
    <x v="4"/>
    <x v="4"/>
    <x v="0"/>
    <x v="5"/>
    <x v="0"/>
  </r>
  <r>
    <x v="0"/>
    <x v="0"/>
    <x v="1"/>
    <x v="1"/>
    <x v="0"/>
    <x v="1"/>
    <x v="6"/>
    <x v="0"/>
    <x v="5"/>
    <x v="4"/>
    <x v="5"/>
    <x v="4"/>
    <x v="4"/>
    <x v="4"/>
    <x v="0"/>
    <x v="6"/>
    <x v="0"/>
  </r>
  <r>
    <x v="0"/>
    <x v="0"/>
    <x v="1"/>
    <x v="1"/>
    <x v="0"/>
    <x v="1"/>
    <x v="7"/>
    <x v="0"/>
    <x v="5"/>
    <x v="4"/>
    <x v="4"/>
    <x v="5"/>
    <x v="4"/>
    <x v="4"/>
    <x v="0"/>
    <x v="7"/>
    <x v="0"/>
  </r>
  <r>
    <x v="0"/>
    <x v="0"/>
    <x v="1"/>
    <x v="1"/>
    <x v="0"/>
    <x v="1"/>
    <x v="8"/>
    <x v="0"/>
    <x v="5"/>
    <x v="4"/>
    <x v="4"/>
    <x v="4"/>
    <x v="5"/>
    <x v="4"/>
    <x v="0"/>
    <x v="8"/>
    <x v="0"/>
  </r>
  <r>
    <x v="0"/>
    <x v="0"/>
    <x v="1"/>
    <x v="1"/>
    <x v="0"/>
    <x v="1"/>
    <x v="9"/>
    <x v="0"/>
    <x v="5"/>
    <x v="4"/>
    <x v="4"/>
    <x v="4"/>
    <x v="4"/>
    <x v="5"/>
    <x v="0"/>
    <x v="9"/>
    <x v="0"/>
  </r>
  <r>
    <x v="0"/>
    <x v="0"/>
    <x v="1"/>
    <x v="1"/>
    <x v="0"/>
    <x v="2"/>
    <x v="10"/>
    <x v="0"/>
    <x v="6"/>
    <x v="4"/>
    <x v="4"/>
    <x v="4"/>
    <x v="4"/>
    <x v="4"/>
    <x v="0"/>
    <x v="10"/>
    <x v="0"/>
  </r>
  <r>
    <x v="0"/>
    <x v="0"/>
    <x v="1"/>
    <x v="1"/>
    <x v="0"/>
    <x v="2"/>
    <x v="11"/>
    <x v="0"/>
    <x v="5"/>
    <x v="4"/>
    <x v="6"/>
    <x v="4"/>
    <x v="4"/>
    <x v="4"/>
    <x v="0"/>
    <x v="11"/>
    <x v="0"/>
  </r>
  <r>
    <x v="0"/>
    <x v="0"/>
    <x v="1"/>
    <x v="1"/>
    <x v="0"/>
    <x v="2"/>
    <x v="12"/>
    <x v="0"/>
    <x v="5"/>
    <x v="4"/>
    <x v="4"/>
    <x v="6"/>
    <x v="4"/>
    <x v="4"/>
    <x v="0"/>
    <x v="12"/>
    <x v="0"/>
  </r>
  <r>
    <x v="0"/>
    <x v="0"/>
    <x v="1"/>
    <x v="1"/>
    <x v="0"/>
    <x v="3"/>
    <x v="13"/>
    <x v="0"/>
    <x v="7"/>
    <x v="4"/>
    <x v="4"/>
    <x v="4"/>
    <x v="4"/>
    <x v="4"/>
    <x v="0"/>
    <x v="13"/>
    <x v="0"/>
  </r>
  <r>
    <x v="0"/>
    <x v="0"/>
    <x v="1"/>
    <x v="1"/>
    <x v="0"/>
    <x v="3"/>
    <x v="14"/>
    <x v="0"/>
    <x v="5"/>
    <x v="6"/>
    <x v="4"/>
    <x v="4"/>
    <x v="4"/>
    <x v="4"/>
    <x v="0"/>
    <x v="14"/>
    <x v="0"/>
  </r>
  <r>
    <x v="0"/>
    <x v="0"/>
    <x v="1"/>
    <x v="1"/>
    <x v="0"/>
    <x v="3"/>
    <x v="15"/>
    <x v="0"/>
    <x v="5"/>
    <x v="4"/>
    <x v="7"/>
    <x v="4"/>
    <x v="4"/>
    <x v="4"/>
    <x v="0"/>
    <x v="15"/>
    <x v="0"/>
  </r>
  <r>
    <x v="0"/>
    <x v="0"/>
    <x v="1"/>
    <x v="1"/>
    <x v="0"/>
    <x v="3"/>
    <x v="16"/>
    <x v="0"/>
    <x v="5"/>
    <x v="4"/>
    <x v="4"/>
    <x v="7"/>
    <x v="4"/>
    <x v="4"/>
    <x v="0"/>
    <x v="16"/>
    <x v="0"/>
  </r>
  <r>
    <x v="0"/>
    <x v="0"/>
    <x v="1"/>
    <x v="1"/>
    <x v="0"/>
    <x v="3"/>
    <x v="17"/>
    <x v="0"/>
    <x v="5"/>
    <x v="4"/>
    <x v="4"/>
    <x v="4"/>
    <x v="6"/>
    <x v="4"/>
    <x v="0"/>
    <x v="17"/>
    <x v="0"/>
  </r>
  <r>
    <x v="0"/>
    <x v="0"/>
    <x v="1"/>
    <x v="1"/>
    <x v="0"/>
    <x v="3"/>
    <x v="18"/>
    <x v="0"/>
    <x v="5"/>
    <x v="4"/>
    <x v="4"/>
    <x v="4"/>
    <x v="4"/>
    <x v="6"/>
    <x v="0"/>
    <x v="18"/>
    <x v="0"/>
  </r>
  <r>
    <x v="0"/>
    <x v="0"/>
    <x v="2"/>
    <x v="2"/>
    <x v="1"/>
    <x v="0"/>
    <x v="0"/>
    <x v="0"/>
    <x v="8"/>
    <x v="7"/>
    <x v="8"/>
    <x v="8"/>
    <x v="7"/>
    <x v="7"/>
    <x v="0"/>
    <x v="19"/>
    <x v="1"/>
  </r>
  <r>
    <x v="0"/>
    <x v="0"/>
    <x v="2"/>
    <x v="2"/>
    <x v="1"/>
    <x v="1"/>
    <x v="1"/>
    <x v="0"/>
    <x v="9"/>
    <x v="8"/>
    <x v="9"/>
    <x v="9"/>
    <x v="8"/>
    <x v="8"/>
    <x v="0"/>
    <x v="20"/>
    <x v="1"/>
  </r>
  <r>
    <x v="0"/>
    <x v="0"/>
    <x v="2"/>
    <x v="2"/>
    <x v="1"/>
    <x v="2"/>
    <x v="2"/>
    <x v="0"/>
    <x v="10"/>
    <x v="9"/>
    <x v="10"/>
    <x v="10"/>
    <x v="9"/>
    <x v="9"/>
    <x v="0"/>
    <x v="21"/>
    <x v="1"/>
  </r>
  <r>
    <x v="0"/>
    <x v="0"/>
    <x v="2"/>
    <x v="2"/>
    <x v="1"/>
    <x v="3"/>
    <x v="3"/>
    <x v="0"/>
    <x v="9"/>
    <x v="8"/>
    <x v="9"/>
    <x v="9"/>
    <x v="8"/>
    <x v="8"/>
    <x v="0"/>
    <x v="20"/>
    <x v="1"/>
  </r>
  <r>
    <x v="0"/>
    <x v="0"/>
    <x v="3"/>
    <x v="3"/>
    <x v="1"/>
    <x v="0"/>
    <x v="0"/>
    <x v="0"/>
    <x v="11"/>
    <x v="10"/>
    <x v="11"/>
    <x v="11"/>
    <x v="10"/>
    <x v="10"/>
    <x v="0"/>
    <x v="22"/>
    <x v="2"/>
  </r>
  <r>
    <x v="0"/>
    <x v="0"/>
    <x v="3"/>
    <x v="3"/>
    <x v="1"/>
    <x v="1"/>
    <x v="1"/>
    <x v="0"/>
    <x v="12"/>
    <x v="11"/>
    <x v="12"/>
    <x v="12"/>
    <x v="11"/>
    <x v="11"/>
    <x v="0"/>
    <x v="23"/>
    <x v="2"/>
  </r>
  <r>
    <x v="0"/>
    <x v="0"/>
    <x v="3"/>
    <x v="3"/>
    <x v="1"/>
    <x v="2"/>
    <x v="2"/>
    <x v="0"/>
    <x v="13"/>
    <x v="12"/>
    <x v="13"/>
    <x v="13"/>
    <x v="12"/>
    <x v="12"/>
    <x v="0"/>
    <x v="24"/>
    <x v="2"/>
  </r>
  <r>
    <x v="0"/>
    <x v="0"/>
    <x v="3"/>
    <x v="3"/>
    <x v="1"/>
    <x v="3"/>
    <x v="3"/>
    <x v="0"/>
    <x v="14"/>
    <x v="13"/>
    <x v="14"/>
    <x v="14"/>
    <x v="13"/>
    <x v="13"/>
    <x v="0"/>
    <x v="25"/>
    <x v="2"/>
  </r>
  <r>
    <x v="0"/>
    <x v="0"/>
    <x v="4"/>
    <x v="4"/>
    <x v="1"/>
    <x v="0"/>
    <x v="0"/>
    <x v="0"/>
    <x v="15"/>
    <x v="14"/>
    <x v="15"/>
    <x v="15"/>
    <x v="14"/>
    <x v="14"/>
    <x v="0"/>
    <x v="26"/>
    <x v="3"/>
  </r>
  <r>
    <x v="0"/>
    <x v="0"/>
    <x v="4"/>
    <x v="4"/>
    <x v="1"/>
    <x v="1"/>
    <x v="1"/>
    <x v="0"/>
    <x v="16"/>
    <x v="15"/>
    <x v="16"/>
    <x v="16"/>
    <x v="15"/>
    <x v="15"/>
    <x v="0"/>
    <x v="27"/>
    <x v="3"/>
  </r>
  <r>
    <x v="0"/>
    <x v="0"/>
    <x v="4"/>
    <x v="4"/>
    <x v="1"/>
    <x v="3"/>
    <x v="3"/>
    <x v="0"/>
    <x v="16"/>
    <x v="15"/>
    <x v="16"/>
    <x v="16"/>
    <x v="15"/>
    <x v="15"/>
    <x v="0"/>
    <x v="27"/>
    <x v="3"/>
  </r>
  <r>
    <x v="0"/>
    <x v="0"/>
    <x v="5"/>
    <x v="5"/>
    <x v="1"/>
    <x v="0"/>
    <x v="0"/>
    <x v="0"/>
    <x v="17"/>
    <x v="16"/>
    <x v="17"/>
    <x v="17"/>
    <x v="16"/>
    <x v="16"/>
    <x v="0"/>
    <x v="28"/>
    <x v="4"/>
  </r>
  <r>
    <x v="0"/>
    <x v="0"/>
    <x v="5"/>
    <x v="5"/>
    <x v="1"/>
    <x v="1"/>
    <x v="1"/>
    <x v="0"/>
    <x v="8"/>
    <x v="7"/>
    <x v="8"/>
    <x v="8"/>
    <x v="7"/>
    <x v="7"/>
    <x v="0"/>
    <x v="19"/>
    <x v="4"/>
  </r>
  <r>
    <x v="0"/>
    <x v="0"/>
    <x v="5"/>
    <x v="5"/>
    <x v="1"/>
    <x v="2"/>
    <x v="2"/>
    <x v="0"/>
    <x v="18"/>
    <x v="17"/>
    <x v="18"/>
    <x v="18"/>
    <x v="17"/>
    <x v="17"/>
    <x v="0"/>
    <x v="29"/>
    <x v="4"/>
  </r>
  <r>
    <x v="0"/>
    <x v="0"/>
    <x v="5"/>
    <x v="5"/>
    <x v="1"/>
    <x v="3"/>
    <x v="3"/>
    <x v="0"/>
    <x v="18"/>
    <x v="17"/>
    <x v="18"/>
    <x v="18"/>
    <x v="17"/>
    <x v="17"/>
    <x v="0"/>
    <x v="29"/>
    <x v="4"/>
  </r>
  <r>
    <x v="0"/>
    <x v="0"/>
    <x v="6"/>
    <x v="6"/>
    <x v="1"/>
    <x v="0"/>
    <x v="0"/>
    <x v="0"/>
    <x v="10"/>
    <x v="9"/>
    <x v="10"/>
    <x v="10"/>
    <x v="9"/>
    <x v="9"/>
    <x v="0"/>
    <x v="21"/>
    <x v="5"/>
  </r>
  <r>
    <x v="0"/>
    <x v="0"/>
    <x v="6"/>
    <x v="6"/>
    <x v="1"/>
    <x v="1"/>
    <x v="1"/>
    <x v="0"/>
    <x v="15"/>
    <x v="14"/>
    <x v="15"/>
    <x v="15"/>
    <x v="14"/>
    <x v="14"/>
    <x v="0"/>
    <x v="26"/>
    <x v="5"/>
  </r>
  <r>
    <x v="0"/>
    <x v="0"/>
    <x v="6"/>
    <x v="6"/>
    <x v="1"/>
    <x v="2"/>
    <x v="2"/>
    <x v="0"/>
    <x v="15"/>
    <x v="14"/>
    <x v="15"/>
    <x v="15"/>
    <x v="14"/>
    <x v="14"/>
    <x v="0"/>
    <x v="26"/>
    <x v="5"/>
  </r>
  <r>
    <x v="0"/>
    <x v="0"/>
    <x v="6"/>
    <x v="6"/>
    <x v="1"/>
    <x v="3"/>
    <x v="3"/>
    <x v="0"/>
    <x v="15"/>
    <x v="14"/>
    <x v="15"/>
    <x v="15"/>
    <x v="14"/>
    <x v="14"/>
    <x v="0"/>
    <x v="26"/>
    <x v="5"/>
  </r>
  <r>
    <x v="0"/>
    <x v="0"/>
    <x v="7"/>
    <x v="7"/>
    <x v="1"/>
    <x v="0"/>
    <x v="0"/>
    <x v="0"/>
    <x v="17"/>
    <x v="16"/>
    <x v="17"/>
    <x v="17"/>
    <x v="16"/>
    <x v="16"/>
    <x v="0"/>
    <x v="28"/>
    <x v="6"/>
  </r>
  <r>
    <x v="0"/>
    <x v="0"/>
    <x v="7"/>
    <x v="7"/>
    <x v="1"/>
    <x v="1"/>
    <x v="1"/>
    <x v="0"/>
    <x v="9"/>
    <x v="8"/>
    <x v="9"/>
    <x v="9"/>
    <x v="8"/>
    <x v="8"/>
    <x v="0"/>
    <x v="20"/>
    <x v="6"/>
  </r>
  <r>
    <x v="0"/>
    <x v="0"/>
    <x v="7"/>
    <x v="7"/>
    <x v="1"/>
    <x v="2"/>
    <x v="2"/>
    <x v="0"/>
    <x v="10"/>
    <x v="9"/>
    <x v="10"/>
    <x v="10"/>
    <x v="9"/>
    <x v="9"/>
    <x v="0"/>
    <x v="21"/>
    <x v="6"/>
  </r>
  <r>
    <x v="0"/>
    <x v="0"/>
    <x v="7"/>
    <x v="7"/>
    <x v="1"/>
    <x v="3"/>
    <x v="3"/>
    <x v="0"/>
    <x v="9"/>
    <x v="8"/>
    <x v="9"/>
    <x v="9"/>
    <x v="8"/>
    <x v="8"/>
    <x v="0"/>
    <x v="20"/>
    <x v="6"/>
  </r>
  <r>
    <x v="0"/>
    <x v="0"/>
    <x v="8"/>
    <x v="8"/>
    <x v="1"/>
    <x v="0"/>
    <x v="0"/>
    <x v="0"/>
    <x v="19"/>
    <x v="18"/>
    <x v="19"/>
    <x v="19"/>
    <x v="18"/>
    <x v="18"/>
    <x v="0"/>
    <x v="30"/>
    <x v="7"/>
  </r>
  <r>
    <x v="0"/>
    <x v="0"/>
    <x v="8"/>
    <x v="8"/>
    <x v="1"/>
    <x v="1"/>
    <x v="1"/>
    <x v="0"/>
    <x v="20"/>
    <x v="19"/>
    <x v="20"/>
    <x v="20"/>
    <x v="19"/>
    <x v="19"/>
    <x v="0"/>
    <x v="31"/>
    <x v="7"/>
  </r>
  <r>
    <x v="0"/>
    <x v="0"/>
    <x v="8"/>
    <x v="8"/>
    <x v="1"/>
    <x v="2"/>
    <x v="2"/>
    <x v="0"/>
    <x v="8"/>
    <x v="7"/>
    <x v="8"/>
    <x v="8"/>
    <x v="7"/>
    <x v="7"/>
    <x v="0"/>
    <x v="19"/>
    <x v="7"/>
  </r>
  <r>
    <x v="0"/>
    <x v="0"/>
    <x v="8"/>
    <x v="8"/>
    <x v="1"/>
    <x v="3"/>
    <x v="3"/>
    <x v="0"/>
    <x v="21"/>
    <x v="20"/>
    <x v="21"/>
    <x v="21"/>
    <x v="20"/>
    <x v="20"/>
    <x v="0"/>
    <x v="32"/>
    <x v="7"/>
  </r>
  <r>
    <x v="0"/>
    <x v="0"/>
    <x v="9"/>
    <x v="9"/>
    <x v="1"/>
    <x v="0"/>
    <x v="0"/>
    <x v="0"/>
    <x v="19"/>
    <x v="18"/>
    <x v="19"/>
    <x v="19"/>
    <x v="18"/>
    <x v="18"/>
    <x v="0"/>
    <x v="30"/>
    <x v="8"/>
  </r>
  <r>
    <x v="0"/>
    <x v="0"/>
    <x v="9"/>
    <x v="9"/>
    <x v="1"/>
    <x v="1"/>
    <x v="1"/>
    <x v="0"/>
    <x v="20"/>
    <x v="19"/>
    <x v="20"/>
    <x v="20"/>
    <x v="19"/>
    <x v="19"/>
    <x v="0"/>
    <x v="31"/>
    <x v="8"/>
  </r>
  <r>
    <x v="0"/>
    <x v="0"/>
    <x v="9"/>
    <x v="9"/>
    <x v="1"/>
    <x v="2"/>
    <x v="2"/>
    <x v="0"/>
    <x v="8"/>
    <x v="7"/>
    <x v="8"/>
    <x v="8"/>
    <x v="7"/>
    <x v="7"/>
    <x v="0"/>
    <x v="19"/>
    <x v="8"/>
  </r>
  <r>
    <x v="0"/>
    <x v="0"/>
    <x v="9"/>
    <x v="9"/>
    <x v="1"/>
    <x v="3"/>
    <x v="3"/>
    <x v="0"/>
    <x v="21"/>
    <x v="20"/>
    <x v="21"/>
    <x v="21"/>
    <x v="20"/>
    <x v="20"/>
    <x v="0"/>
    <x v="32"/>
    <x v="8"/>
  </r>
  <r>
    <x v="0"/>
    <x v="0"/>
    <x v="10"/>
    <x v="10"/>
    <x v="0"/>
    <x v="0"/>
    <x v="19"/>
    <x v="0"/>
    <x v="22"/>
    <x v="21"/>
    <x v="22"/>
    <x v="22"/>
    <x v="21"/>
    <x v="21"/>
    <x v="0"/>
    <x v="33"/>
    <x v="9"/>
  </r>
  <r>
    <x v="0"/>
    <x v="0"/>
    <x v="10"/>
    <x v="10"/>
    <x v="0"/>
    <x v="1"/>
    <x v="20"/>
    <x v="0"/>
    <x v="23"/>
    <x v="22"/>
    <x v="23"/>
    <x v="23"/>
    <x v="22"/>
    <x v="22"/>
    <x v="0"/>
    <x v="34"/>
    <x v="9"/>
  </r>
  <r>
    <x v="0"/>
    <x v="0"/>
    <x v="10"/>
    <x v="10"/>
    <x v="0"/>
    <x v="2"/>
    <x v="21"/>
    <x v="0"/>
    <x v="14"/>
    <x v="13"/>
    <x v="14"/>
    <x v="14"/>
    <x v="13"/>
    <x v="13"/>
    <x v="0"/>
    <x v="25"/>
    <x v="9"/>
  </r>
  <r>
    <x v="0"/>
    <x v="0"/>
    <x v="10"/>
    <x v="10"/>
    <x v="0"/>
    <x v="3"/>
    <x v="22"/>
    <x v="0"/>
    <x v="24"/>
    <x v="23"/>
    <x v="24"/>
    <x v="24"/>
    <x v="23"/>
    <x v="23"/>
    <x v="0"/>
    <x v="35"/>
    <x v="9"/>
  </r>
  <r>
    <x v="0"/>
    <x v="0"/>
    <x v="11"/>
    <x v="11"/>
    <x v="1"/>
    <x v="0"/>
    <x v="23"/>
    <x v="0"/>
    <x v="5"/>
    <x v="20"/>
    <x v="22"/>
    <x v="25"/>
    <x v="21"/>
    <x v="24"/>
    <x v="1"/>
    <x v="33"/>
    <x v="10"/>
  </r>
  <r>
    <x v="0"/>
    <x v="0"/>
    <x v="11"/>
    <x v="11"/>
    <x v="1"/>
    <x v="1"/>
    <x v="24"/>
    <x v="0"/>
    <x v="5"/>
    <x v="24"/>
    <x v="23"/>
    <x v="26"/>
    <x v="22"/>
    <x v="25"/>
    <x v="2"/>
    <x v="34"/>
    <x v="10"/>
  </r>
  <r>
    <x v="0"/>
    <x v="0"/>
    <x v="11"/>
    <x v="11"/>
    <x v="1"/>
    <x v="2"/>
    <x v="25"/>
    <x v="0"/>
    <x v="5"/>
    <x v="25"/>
    <x v="12"/>
    <x v="27"/>
    <x v="11"/>
    <x v="26"/>
    <x v="3"/>
    <x v="23"/>
    <x v="10"/>
  </r>
  <r>
    <x v="0"/>
    <x v="0"/>
    <x v="11"/>
    <x v="11"/>
    <x v="1"/>
    <x v="3"/>
    <x v="26"/>
    <x v="0"/>
    <x v="25"/>
    <x v="10"/>
    <x v="11"/>
    <x v="11"/>
    <x v="10"/>
    <x v="4"/>
    <x v="0"/>
    <x v="22"/>
    <x v="10"/>
  </r>
  <r>
    <x v="0"/>
    <x v="0"/>
    <x v="12"/>
    <x v="12"/>
    <x v="1"/>
    <x v="0"/>
    <x v="23"/>
    <x v="0"/>
    <x v="5"/>
    <x v="26"/>
    <x v="8"/>
    <x v="28"/>
    <x v="7"/>
    <x v="27"/>
    <x v="4"/>
    <x v="19"/>
    <x v="11"/>
  </r>
  <r>
    <x v="0"/>
    <x v="0"/>
    <x v="12"/>
    <x v="12"/>
    <x v="1"/>
    <x v="1"/>
    <x v="24"/>
    <x v="0"/>
    <x v="5"/>
    <x v="27"/>
    <x v="9"/>
    <x v="29"/>
    <x v="8"/>
    <x v="16"/>
    <x v="5"/>
    <x v="20"/>
    <x v="11"/>
  </r>
  <r>
    <x v="0"/>
    <x v="0"/>
    <x v="12"/>
    <x v="12"/>
    <x v="1"/>
    <x v="2"/>
    <x v="25"/>
    <x v="0"/>
    <x v="5"/>
    <x v="15"/>
    <x v="10"/>
    <x v="30"/>
    <x v="9"/>
    <x v="28"/>
    <x v="6"/>
    <x v="21"/>
    <x v="11"/>
  </r>
  <r>
    <x v="0"/>
    <x v="0"/>
    <x v="12"/>
    <x v="12"/>
    <x v="1"/>
    <x v="3"/>
    <x v="26"/>
    <x v="0"/>
    <x v="17"/>
    <x v="8"/>
    <x v="9"/>
    <x v="9"/>
    <x v="8"/>
    <x v="4"/>
    <x v="0"/>
    <x v="20"/>
    <x v="11"/>
  </r>
  <r>
    <x v="0"/>
    <x v="0"/>
    <x v="13"/>
    <x v="13"/>
    <x v="1"/>
    <x v="0"/>
    <x v="23"/>
    <x v="0"/>
    <x v="5"/>
    <x v="28"/>
    <x v="14"/>
    <x v="31"/>
    <x v="13"/>
    <x v="29"/>
    <x v="7"/>
    <x v="25"/>
    <x v="12"/>
  </r>
  <r>
    <x v="0"/>
    <x v="0"/>
    <x v="13"/>
    <x v="13"/>
    <x v="1"/>
    <x v="1"/>
    <x v="24"/>
    <x v="0"/>
    <x v="5"/>
    <x v="29"/>
    <x v="25"/>
    <x v="32"/>
    <x v="24"/>
    <x v="30"/>
    <x v="8"/>
    <x v="36"/>
    <x v="12"/>
  </r>
  <r>
    <x v="0"/>
    <x v="0"/>
    <x v="13"/>
    <x v="13"/>
    <x v="1"/>
    <x v="2"/>
    <x v="25"/>
    <x v="0"/>
    <x v="5"/>
    <x v="30"/>
    <x v="26"/>
    <x v="33"/>
    <x v="25"/>
    <x v="31"/>
    <x v="9"/>
    <x v="37"/>
    <x v="12"/>
  </r>
  <r>
    <x v="0"/>
    <x v="0"/>
    <x v="13"/>
    <x v="13"/>
    <x v="1"/>
    <x v="3"/>
    <x v="26"/>
    <x v="0"/>
    <x v="26"/>
    <x v="31"/>
    <x v="27"/>
    <x v="34"/>
    <x v="26"/>
    <x v="4"/>
    <x v="0"/>
    <x v="38"/>
    <x v="12"/>
  </r>
  <r>
    <x v="0"/>
    <x v="0"/>
    <x v="14"/>
    <x v="14"/>
    <x v="1"/>
    <x v="0"/>
    <x v="23"/>
    <x v="0"/>
    <x v="5"/>
    <x v="32"/>
    <x v="16"/>
    <x v="35"/>
    <x v="15"/>
    <x v="14"/>
    <x v="10"/>
    <x v="27"/>
    <x v="13"/>
  </r>
  <r>
    <x v="0"/>
    <x v="0"/>
    <x v="14"/>
    <x v="14"/>
    <x v="1"/>
    <x v="1"/>
    <x v="24"/>
    <x v="0"/>
    <x v="5"/>
    <x v="32"/>
    <x v="16"/>
    <x v="35"/>
    <x v="15"/>
    <x v="14"/>
    <x v="10"/>
    <x v="27"/>
    <x v="13"/>
  </r>
  <r>
    <x v="0"/>
    <x v="0"/>
    <x v="14"/>
    <x v="14"/>
    <x v="1"/>
    <x v="3"/>
    <x v="26"/>
    <x v="0"/>
    <x v="15"/>
    <x v="15"/>
    <x v="16"/>
    <x v="16"/>
    <x v="15"/>
    <x v="4"/>
    <x v="0"/>
    <x v="27"/>
    <x v="13"/>
  </r>
  <r>
    <x v="0"/>
    <x v="0"/>
    <x v="15"/>
    <x v="15"/>
    <x v="1"/>
    <x v="0"/>
    <x v="23"/>
    <x v="0"/>
    <x v="5"/>
    <x v="8"/>
    <x v="19"/>
    <x v="13"/>
    <x v="18"/>
    <x v="10"/>
    <x v="11"/>
    <x v="30"/>
    <x v="14"/>
  </r>
  <r>
    <x v="0"/>
    <x v="0"/>
    <x v="15"/>
    <x v="15"/>
    <x v="1"/>
    <x v="1"/>
    <x v="24"/>
    <x v="0"/>
    <x v="5"/>
    <x v="33"/>
    <x v="20"/>
    <x v="36"/>
    <x v="19"/>
    <x v="13"/>
    <x v="12"/>
    <x v="31"/>
    <x v="14"/>
  </r>
  <r>
    <x v="0"/>
    <x v="0"/>
    <x v="15"/>
    <x v="15"/>
    <x v="1"/>
    <x v="2"/>
    <x v="25"/>
    <x v="0"/>
    <x v="5"/>
    <x v="26"/>
    <x v="8"/>
    <x v="28"/>
    <x v="7"/>
    <x v="27"/>
    <x v="4"/>
    <x v="19"/>
    <x v="14"/>
  </r>
  <r>
    <x v="0"/>
    <x v="0"/>
    <x v="15"/>
    <x v="15"/>
    <x v="1"/>
    <x v="3"/>
    <x v="26"/>
    <x v="0"/>
    <x v="13"/>
    <x v="20"/>
    <x v="21"/>
    <x v="21"/>
    <x v="20"/>
    <x v="4"/>
    <x v="0"/>
    <x v="32"/>
    <x v="14"/>
  </r>
  <r>
    <x v="0"/>
    <x v="0"/>
    <x v="16"/>
    <x v="16"/>
    <x v="1"/>
    <x v="0"/>
    <x v="27"/>
    <x v="0"/>
    <x v="27"/>
    <x v="13"/>
    <x v="14"/>
    <x v="14"/>
    <x v="13"/>
    <x v="4"/>
    <x v="0"/>
    <x v="25"/>
    <x v="15"/>
  </r>
  <r>
    <x v="0"/>
    <x v="0"/>
    <x v="16"/>
    <x v="16"/>
    <x v="1"/>
    <x v="1"/>
    <x v="28"/>
    <x v="0"/>
    <x v="28"/>
    <x v="34"/>
    <x v="25"/>
    <x v="37"/>
    <x v="24"/>
    <x v="4"/>
    <x v="0"/>
    <x v="36"/>
    <x v="15"/>
  </r>
  <r>
    <x v="0"/>
    <x v="0"/>
    <x v="16"/>
    <x v="16"/>
    <x v="1"/>
    <x v="2"/>
    <x v="29"/>
    <x v="0"/>
    <x v="29"/>
    <x v="35"/>
    <x v="26"/>
    <x v="38"/>
    <x v="25"/>
    <x v="4"/>
    <x v="0"/>
    <x v="37"/>
    <x v="15"/>
  </r>
  <r>
    <x v="0"/>
    <x v="0"/>
    <x v="16"/>
    <x v="16"/>
    <x v="1"/>
    <x v="3"/>
    <x v="30"/>
    <x v="0"/>
    <x v="5"/>
    <x v="36"/>
    <x v="27"/>
    <x v="11"/>
    <x v="26"/>
    <x v="32"/>
    <x v="13"/>
    <x v="38"/>
    <x v="15"/>
  </r>
  <r>
    <x v="0"/>
    <x v="0"/>
    <x v="17"/>
    <x v="17"/>
    <x v="1"/>
    <x v="0"/>
    <x v="31"/>
    <x v="0"/>
    <x v="30"/>
    <x v="31"/>
    <x v="27"/>
    <x v="34"/>
    <x v="26"/>
    <x v="33"/>
    <x v="0"/>
    <x v="38"/>
    <x v="16"/>
  </r>
  <r>
    <x v="0"/>
    <x v="0"/>
    <x v="17"/>
    <x v="17"/>
    <x v="1"/>
    <x v="1"/>
    <x v="32"/>
    <x v="0"/>
    <x v="31"/>
    <x v="37"/>
    <x v="28"/>
    <x v="39"/>
    <x v="27"/>
    <x v="34"/>
    <x v="0"/>
    <x v="39"/>
    <x v="16"/>
  </r>
  <r>
    <x v="0"/>
    <x v="0"/>
    <x v="17"/>
    <x v="17"/>
    <x v="1"/>
    <x v="2"/>
    <x v="33"/>
    <x v="0"/>
    <x v="21"/>
    <x v="20"/>
    <x v="21"/>
    <x v="21"/>
    <x v="20"/>
    <x v="20"/>
    <x v="0"/>
    <x v="32"/>
    <x v="16"/>
  </r>
  <r>
    <x v="0"/>
    <x v="0"/>
    <x v="17"/>
    <x v="17"/>
    <x v="1"/>
    <x v="3"/>
    <x v="34"/>
    <x v="0"/>
    <x v="19"/>
    <x v="18"/>
    <x v="19"/>
    <x v="19"/>
    <x v="18"/>
    <x v="18"/>
    <x v="0"/>
    <x v="30"/>
    <x v="16"/>
  </r>
  <r>
    <x v="0"/>
    <x v="0"/>
    <x v="18"/>
    <x v="18"/>
    <x v="1"/>
    <x v="0"/>
    <x v="35"/>
    <x v="0"/>
    <x v="32"/>
    <x v="38"/>
    <x v="29"/>
    <x v="36"/>
    <x v="28"/>
    <x v="35"/>
    <x v="0"/>
    <x v="40"/>
    <x v="17"/>
  </r>
  <r>
    <x v="0"/>
    <x v="0"/>
    <x v="18"/>
    <x v="18"/>
    <x v="1"/>
    <x v="1"/>
    <x v="36"/>
    <x v="0"/>
    <x v="31"/>
    <x v="37"/>
    <x v="28"/>
    <x v="39"/>
    <x v="27"/>
    <x v="34"/>
    <x v="0"/>
    <x v="39"/>
    <x v="17"/>
  </r>
  <r>
    <x v="0"/>
    <x v="0"/>
    <x v="18"/>
    <x v="18"/>
    <x v="1"/>
    <x v="2"/>
    <x v="37"/>
    <x v="0"/>
    <x v="21"/>
    <x v="20"/>
    <x v="21"/>
    <x v="21"/>
    <x v="20"/>
    <x v="20"/>
    <x v="0"/>
    <x v="32"/>
    <x v="17"/>
  </r>
  <r>
    <x v="0"/>
    <x v="0"/>
    <x v="18"/>
    <x v="18"/>
    <x v="1"/>
    <x v="3"/>
    <x v="38"/>
    <x v="0"/>
    <x v="19"/>
    <x v="18"/>
    <x v="19"/>
    <x v="19"/>
    <x v="18"/>
    <x v="18"/>
    <x v="0"/>
    <x v="30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5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8" firstHeaderRow="0" firstDataRow="1" firstDataCol="1"/>
  <pivotFields count="16">
    <pivotField compact="0" showAll="0">
      <items count="2">
        <item x="0"/>
        <item t="default"/>
      </items>
    </pivotField>
    <pivotField compact="0" showAll="0"/>
    <pivotField compact="0" showAll="0"/>
    <pivotField compact="0" showAll="0">
      <items count="3">
        <item x="0"/>
        <item x="1"/>
        <item t="default"/>
      </items>
    </pivotField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dataField="1" compact="0" showAll="0">
      <items count="34">
        <item x="16"/>
        <item x="15"/>
        <item x="10"/>
        <item x="9"/>
        <item x="18"/>
        <item x="8"/>
        <item x="17"/>
        <item x="21"/>
        <item x="20"/>
        <item x="19"/>
        <item x="31"/>
        <item x="32"/>
        <item x="30"/>
        <item x="13"/>
        <item x="14"/>
        <item x="12"/>
        <item x="24"/>
        <item x="11"/>
        <item x="23"/>
        <item x="22"/>
        <item x="29"/>
        <item x="26"/>
        <item x="28"/>
        <item x="27"/>
        <item x="25"/>
        <item x="7"/>
        <item x="6"/>
        <item x="4"/>
        <item x="2"/>
        <item x="3"/>
        <item x="1"/>
        <item x="0"/>
        <item x="5"/>
        <item t="default"/>
      </items>
    </pivotField>
    <pivotField dataField="1" compact="0" showAll="0">
      <items count="40">
        <item x="32"/>
        <item x="15"/>
        <item x="27"/>
        <item x="14"/>
        <item x="26"/>
        <item x="9"/>
        <item x="33"/>
        <item x="8"/>
        <item x="30"/>
        <item x="17"/>
        <item x="36"/>
        <item x="29"/>
        <item x="28"/>
        <item x="7"/>
        <item x="25"/>
        <item x="16"/>
        <item x="24"/>
        <item x="20"/>
        <item x="19"/>
        <item x="18"/>
        <item x="37"/>
        <item x="35"/>
        <item x="38"/>
        <item x="31"/>
        <item x="34"/>
        <item x="12"/>
        <item x="13"/>
        <item x="11"/>
        <item x="23"/>
        <item x="10"/>
        <item x="22"/>
        <item x="21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31">
        <item x="16"/>
        <item x="15"/>
        <item x="10"/>
        <item x="9"/>
        <item x="18"/>
        <item x="8"/>
        <item x="17"/>
        <item x="21"/>
        <item x="20"/>
        <item x="6"/>
        <item x="19"/>
        <item x="28"/>
        <item x="26"/>
        <item x="29"/>
        <item x="27"/>
        <item x="25"/>
        <item x="13"/>
        <item x="14"/>
        <item x="12"/>
        <item x="24"/>
        <item x="11"/>
        <item x="23"/>
        <item x="22"/>
        <item x="7"/>
        <item x="5"/>
        <item x="2"/>
        <item x="3"/>
        <item x="1"/>
        <item x="0"/>
        <item x="4"/>
        <item t="default"/>
      </items>
    </pivotField>
    <pivotField dataField="1" compact="0" showAll="0">
      <items count="41">
        <item x="16"/>
        <item x="35"/>
        <item x="15"/>
        <item x="10"/>
        <item x="9"/>
        <item x="30"/>
        <item x="18"/>
        <item x="29"/>
        <item x="8"/>
        <item x="17"/>
        <item x="21"/>
        <item x="20"/>
        <item x="28"/>
        <item x="19"/>
        <item x="39"/>
        <item x="38"/>
        <item x="36"/>
        <item x="34"/>
        <item x="37"/>
        <item x="13"/>
        <item x="14"/>
        <item x="33"/>
        <item x="12"/>
        <item x="24"/>
        <item x="11"/>
        <item x="23"/>
        <item x="32"/>
        <item x="22"/>
        <item x="31"/>
        <item x="27"/>
        <item x="26"/>
        <item x="25"/>
        <item x="6"/>
        <item x="7"/>
        <item x="5"/>
        <item x="2"/>
        <item x="3"/>
        <item x="1"/>
        <item x="0"/>
        <item x="4"/>
        <item t="default"/>
      </items>
    </pivotField>
    <pivotField dataField="1" compact="0" showAll="0">
      <items count="30">
        <item x="15"/>
        <item x="14"/>
        <item x="9"/>
        <item x="8"/>
        <item x="17"/>
        <item x="7"/>
        <item x="16"/>
        <item x="20"/>
        <item x="19"/>
        <item x="18"/>
        <item x="27"/>
        <item x="25"/>
        <item x="28"/>
        <item x="26"/>
        <item x="24"/>
        <item x="12"/>
        <item x="13"/>
        <item x="11"/>
        <item x="23"/>
        <item x="10"/>
        <item x="22"/>
        <item x="21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37">
        <item x="15"/>
        <item x="14"/>
        <item x="9"/>
        <item x="8"/>
        <item x="17"/>
        <item x="28"/>
        <item x="7"/>
        <item x="16"/>
        <item x="20"/>
        <item x="19"/>
        <item x="18"/>
        <item x="34"/>
        <item x="27"/>
        <item x="35"/>
        <item x="33"/>
        <item x="12"/>
        <item x="13"/>
        <item x="11"/>
        <item x="23"/>
        <item x="10"/>
        <item x="22"/>
        <item x="21"/>
        <item x="31"/>
        <item x="32"/>
        <item x="30"/>
        <item x="29"/>
        <item x="26"/>
        <item x="25"/>
        <item x="24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15">
        <item x="10"/>
        <item x="6"/>
        <item x="5"/>
        <item x="4"/>
        <item x="12"/>
        <item x="11"/>
        <item x="9"/>
        <item x="13"/>
        <item x="8"/>
        <item x="7"/>
        <item x="3"/>
        <item x="2"/>
        <item x="1"/>
        <item x="0"/>
        <item t="default"/>
      </items>
    </pivotField>
    <pivotField dataField="1" compact="0" showAll="0">
      <items count="42">
        <item x="27"/>
        <item x="26"/>
        <item x="11"/>
        <item x="21"/>
        <item x="20"/>
        <item x="18"/>
        <item x="29"/>
        <item x="9"/>
        <item x="19"/>
        <item x="28"/>
        <item x="13"/>
        <item x="32"/>
        <item x="10"/>
        <item x="4"/>
        <item x="31"/>
        <item x="30"/>
        <item x="39"/>
        <item x="37"/>
        <item x="40"/>
        <item x="12"/>
        <item x="38"/>
        <item x="36"/>
        <item x="17"/>
        <item x="24"/>
        <item x="8"/>
        <item x="25"/>
        <item x="23"/>
        <item x="35"/>
        <item x="22"/>
        <item x="34"/>
        <item x="33"/>
        <item x="16"/>
        <item x="14"/>
        <item x="15"/>
        <item x="7"/>
        <item x="5"/>
        <item x="6"/>
        <item x="2"/>
        <item x="3"/>
        <item x="1"/>
        <item x="0"/>
        <item t="default"/>
      </items>
    </pivotField>
    <pivotField compact="0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40" fld="13" baseField="0" baseItem="0"/>
    <dataField name="求和项:TOTAL" fld="14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4" firstHeaderRow="1" firstDataRow="1" firstDataCol="2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2">
        <item x="27"/>
        <item x="26"/>
        <item x="11"/>
        <item x="21"/>
        <item x="20"/>
        <item x="18"/>
        <item x="29"/>
        <item x="9"/>
        <item x="19"/>
        <item x="28"/>
        <item x="13"/>
        <item x="32"/>
        <item x="10"/>
        <item x="4"/>
        <item x="31"/>
        <item x="30"/>
        <item x="39"/>
        <item x="37"/>
        <item x="40"/>
        <item x="12"/>
        <item x="38"/>
        <item x="36"/>
        <item x="17"/>
        <item x="24"/>
        <item x="8"/>
        <item x="25"/>
        <item x="23"/>
        <item x="35"/>
        <item x="22"/>
        <item x="34"/>
        <item x="33"/>
        <item x="16"/>
        <item x="14"/>
        <item x="15"/>
        <item x="7"/>
        <item x="5"/>
        <item x="6"/>
        <item x="2"/>
        <item x="3"/>
        <item x="1"/>
        <item x="0"/>
        <item t="default"/>
      </items>
    </pivotField>
    <pivotField compact="0" showAll="0"/>
  </pivotFields>
  <rowFields count="2">
    <field x="4"/>
    <field x="5"/>
  </rowFields>
  <rowItems count="1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求和项:TOTAL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4814814814815" customWidth="1"/>
    <col min="7" max="7" width="16.25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648148148148" customWidth="1"/>
    <col min="20" max="20" width="24.7777777777778" customWidth="1"/>
    <col min="21" max="21" width="30.537037037037" customWidth="1"/>
    <col min="22" max="40" width="9.13888888888889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1">
      <c r="A3" s="5" t="s">
        <v>15</v>
      </c>
      <c r="B3" s="5" t="s">
        <v>16</v>
      </c>
      <c r="C3" s="5">
        <v>1582037</v>
      </c>
      <c r="D3" s="5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5">
        <v>2</v>
      </c>
      <c r="N3" s="5">
        <v>1</v>
      </c>
      <c r="O3" s="5" t="s">
        <v>21</v>
      </c>
      <c r="P3" s="5">
        <v>12</v>
      </c>
      <c r="Q3" s="5" t="s">
        <v>22</v>
      </c>
      <c r="R3" s="5">
        <v>887</v>
      </c>
      <c r="S3" s="5">
        <v>10644</v>
      </c>
      <c r="T3" s="5">
        <v>0</v>
      </c>
      <c r="U3" s="5">
        <v>0</v>
      </c>
    </row>
    <row r="4" spans="1:21">
      <c r="A4" s="5" t="s">
        <v>15</v>
      </c>
      <c r="B4" s="5" t="s">
        <v>16</v>
      </c>
      <c r="C4" s="5">
        <v>1582037</v>
      </c>
      <c r="D4" s="5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5">
        <v>2</v>
      </c>
      <c r="N4" s="5">
        <v>1</v>
      </c>
      <c r="O4" s="5" t="s">
        <v>21</v>
      </c>
      <c r="P4" s="5">
        <v>12</v>
      </c>
      <c r="Q4" s="5" t="s">
        <v>22</v>
      </c>
      <c r="R4" s="5">
        <v>600</v>
      </c>
      <c r="S4" s="5">
        <v>7200</v>
      </c>
      <c r="T4" s="5">
        <v>0</v>
      </c>
      <c r="U4" s="5">
        <v>0</v>
      </c>
    </row>
    <row r="5" spans="1:21">
      <c r="A5" s="5" t="s">
        <v>15</v>
      </c>
      <c r="B5" s="5" t="s">
        <v>16</v>
      </c>
      <c r="C5" s="5">
        <v>1582037</v>
      </c>
      <c r="D5" s="5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5">
        <v>2</v>
      </c>
      <c r="N5" s="5">
        <v>1</v>
      </c>
      <c r="O5" s="5" t="s">
        <v>21</v>
      </c>
      <c r="P5" s="5">
        <v>12</v>
      </c>
      <c r="Q5" s="5" t="s">
        <v>22</v>
      </c>
      <c r="R5" s="5">
        <v>442</v>
      </c>
      <c r="S5" s="5">
        <v>5304</v>
      </c>
      <c r="T5" s="5">
        <v>0</v>
      </c>
      <c r="U5" s="5">
        <v>0</v>
      </c>
    </row>
    <row r="6" spans="1:21">
      <c r="A6" s="5" t="s">
        <v>15</v>
      </c>
      <c r="B6" s="5" t="s">
        <v>16</v>
      </c>
      <c r="C6" s="5">
        <v>1582037</v>
      </c>
      <c r="D6" s="5" t="s">
        <v>17</v>
      </c>
      <c r="E6" s="7" t="s">
        <v>18</v>
      </c>
      <c r="F6" s="7" t="s">
        <v>27</v>
      </c>
      <c r="G6" s="7" t="s">
        <v>28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5">
        <v>2</v>
      </c>
      <c r="N6" s="5">
        <v>1</v>
      </c>
      <c r="O6" s="5" t="s">
        <v>21</v>
      </c>
      <c r="P6" s="5">
        <v>12</v>
      </c>
      <c r="Q6" s="5" t="s">
        <v>22</v>
      </c>
      <c r="R6" s="5">
        <v>523</v>
      </c>
      <c r="S6" s="5">
        <v>6276</v>
      </c>
      <c r="T6" s="5">
        <v>0</v>
      </c>
      <c r="U6" s="5">
        <v>0</v>
      </c>
    </row>
    <row r="7" spans="1:21">
      <c r="A7" s="5" t="s">
        <v>15</v>
      </c>
      <c r="B7" s="5" t="s">
        <v>16</v>
      </c>
      <c r="C7" s="5">
        <v>1582061</v>
      </c>
      <c r="D7" s="5" t="s">
        <v>29</v>
      </c>
      <c r="E7" s="7" t="s">
        <v>18</v>
      </c>
      <c r="F7" s="7" t="s">
        <v>23</v>
      </c>
      <c r="G7" s="7" t="s">
        <v>30</v>
      </c>
      <c r="H7" s="7">
        <v>1</v>
      </c>
      <c r="I7" s="7">
        <v>2</v>
      </c>
      <c r="J7" s="7" t="s">
        <v>21</v>
      </c>
      <c r="K7" s="7" t="s">
        <v>21</v>
      </c>
      <c r="L7" s="7" t="s">
        <v>21</v>
      </c>
      <c r="M7" s="5" t="s">
        <v>21</v>
      </c>
      <c r="N7" s="5" t="s">
        <v>21</v>
      </c>
      <c r="O7" s="5" t="s">
        <v>21</v>
      </c>
      <c r="P7" s="5">
        <v>2</v>
      </c>
      <c r="Q7" s="5" t="s">
        <v>22</v>
      </c>
      <c r="R7" s="5">
        <v>59</v>
      </c>
      <c r="S7" s="5">
        <v>118</v>
      </c>
      <c r="T7" s="5">
        <v>0</v>
      </c>
      <c r="U7" s="5">
        <v>0</v>
      </c>
    </row>
    <row r="8" spans="1:21">
      <c r="A8" s="5" t="s">
        <v>15</v>
      </c>
      <c r="B8" s="5" t="s">
        <v>16</v>
      </c>
      <c r="C8" s="5">
        <v>1582061</v>
      </c>
      <c r="D8" s="5" t="s">
        <v>29</v>
      </c>
      <c r="E8" s="7" t="s">
        <v>18</v>
      </c>
      <c r="F8" s="7" t="s">
        <v>23</v>
      </c>
      <c r="G8" s="7" t="s">
        <v>31</v>
      </c>
      <c r="H8" s="7">
        <v>1</v>
      </c>
      <c r="I8" s="7" t="s">
        <v>21</v>
      </c>
      <c r="J8" s="7">
        <v>2</v>
      </c>
      <c r="K8" s="7" t="s">
        <v>21</v>
      </c>
      <c r="L8" s="7" t="s">
        <v>21</v>
      </c>
      <c r="M8" s="5" t="s">
        <v>21</v>
      </c>
      <c r="N8" s="5" t="s">
        <v>21</v>
      </c>
      <c r="O8" s="5" t="s">
        <v>21</v>
      </c>
      <c r="P8" s="5">
        <v>2</v>
      </c>
      <c r="Q8" s="5" t="s">
        <v>22</v>
      </c>
      <c r="R8" s="5">
        <v>196</v>
      </c>
      <c r="S8" s="5">
        <v>392</v>
      </c>
      <c r="T8" s="5">
        <v>0</v>
      </c>
      <c r="U8" s="5">
        <v>0</v>
      </c>
    </row>
    <row r="9" spans="1:21">
      <c r="A9" s="5" t="s">
        <v>15</v>
      </c>
      <c r="B9" s="5" t="s">
        <v>16</v>
      </c>
      <c r="C9" s="5">
        <v>1582061</v>
      </c>
      <c r="D9" s="5" t="s">
        <v>29</v>
      </c>
      <c r="E9" s="7" t="s">
        <v>18</v>
      </c>
      <c r="F9" s="7" t="s">
        <v>23</v>
      </c>
      <c r="G9" s="7" t="s">
        <v>32</v>
      </c>
      <c r="H9" s="7">
        <v>1</v>
      </c>
      <c r="I9" s="7" t="s">
        <v>21</v>
      </c>
      <c r="J9" s="7" t="s">
        <v>21</v>
      </c>
      <c r="K9" s="7">
        <v>2</v>
      </c>
      <c r="L9" s="7" t="s">
        <v>21</v>
      </c>
      <c r="M9" s="5" t="s">
        <v>21</v>
      </c>
      <c r="N9" s="5" t="s">
        <v>21</v>
      </c>
      <c r="O9" s="5" t="s">
        <v>21</v>
      </c>
      <c r="P9" s="5">
        <v>2</v>
      </c>
      <c r="Q9" s="5" t="s">
        <v>22</v>
      </c>
      <c r="R9" s="5">
        <v>213</v>
      </c>
      <c r="S9" s="5">
        <v>426</v>
      </c>
      <c r="T9" s="5">
        <v>0</v>
      </c>
      <c r="U9" s="5">
        <v>0</v>
      </c>
    </row>
    <row r="10" spans="1:21">
      <c r="A10" s="5" t="s">
        <v>15</v>
      </c>
      <c r="B10" s="5" t="s">
        <v>16</v>
      </c>
      <c r="C10" s="5">
        <v>1582061</v>
      </c>
      <c r="D10" s="5" t="s">
        <v>29</v>
      </c>
      <c r="E10" s="7" t="s">
        <v>18</v>
      </c>
      <c r="F10" s="7" t="s">
        <v>23</v>
      </c>
      <c r="G10" s="7" t="s">
        <v>33</v>
      </c>
      <c r="H10" s="7">
        <v>1</v>
      </c>
      <c r="I10" s="7" t="s">
        <v>21</v>
      </c>
      <c r="J10" s="7" t="s">
        <v>21</v>
      </c>
      <c r="K10" s="7" t="s">
        <v>21</v>
      </c>
      <c r="L10" s="7">
        <v>2</v>
      </c>
      <c r="M10" s="5" t="s">
        <v>21</v>
      </c>
      <c r="N10" s="5" t="s">
        <v>21</v>
      </c>
      <c r="O10" s="5" t="s">
        <v>21</v>
      </c>
      <c r="P10" s="5">
        <v>2</v>
      </c>
      <c r="Q10" s="5" t="s">
        <v>22</v>
      </c>
      <c r="R10" s="5">
        <v>191</v>
      </c>
      <c r="S10" s="5">
        <v>382</v>
      </c>
      <c r="T10" s="5">
        <v>0</v>
      </c>
      <c r="U10" s="5">
        <v>0</v>
      </c>
    </row>
    <row r="11" spans="1:21">
      <c r="A11" s="5" t="s">
        <v>15</v>
      </c>
      <c r="B11" s="5" t="s">
        <v>16</v>
      </c>
      <c r="C11" s="5">
        <v>1582061</v>
      </c>
      <c r="D11" s="5" t="s">
        <v>29</v>
      </c>
      <c r="E11" s="7" t="s">
        <v>18</v>
      </c>
      <c r="F11" s="7" t="s">
        <v>23</v>
      </c>
      <c r="G11" s="7" t="s">
        <v>34</v>
      </c>
      <c r="H11" s="7">
        <v>1</v>
      </c>
      <c r="I11" s="7" t="s">
        <v>21</v>
      </c>
      <c r="J11" s="7" t="s">
        <v>21</v>
      </c>
      <c r="K11" s="7" t="s">
        <v>21</v>
      </c>
      <c r="L11" s="7" t="s">
        <v>21</v>
      </c>
      <c r="M11" s="5">
        <v>2</v>
      </c>
      <c r="N11" s="5" t="s">
        <v>21</v>
      </c>
      <c r="O11" s="5" t="s">
        <v>21</v>
      </c>
      <c r="P11" s="5">
        <v>2</v>
      </c>
      <c r="Q11" s="5" t="s">
        <v>22</v>
      </c>
      <c r="R11" s="5">
        <v>118</v>
      </c>
      <c r="S11" s="5">
        <v>236</v>
      </c>
      <c r="T11" s="5">
        <v>0</v>
      </c>
      <c r="U11" s="5">
        <v>0</v>
      </c>
    </row>
    <row r="12" spans="1:21">
      <c r="A12" s="5" t="s">
        <v>15</v>
      </c>
      <c r="B12" s="5" t="s">
        <v>16</v>
      </c>
      <c r="C12" s="5">
        <v>1582061</v>
      </c>
      <c r="D12" s="5" t="s">
        <v>29</v>
      </c>
      <c r="E12" s="7" t="s">
        <v>18</v>
      </c>
      <c r="F12" s="7" t="s">
        <v>23</v>
      </c>
      <c r="G12" s="7" t="s">
        <v>35</v>
      </c>
      <c r="H12" s="7">
        <v>1</v>
      </c>
      <c r="I12" s="7" t="s">
        <v>21</v>
      </c>
      <c r="J12" s="7" t="s">
        <v>21</v>
      </c>
      <c r="K12" s="7" t="s">
        <v>21</v>
      </c>
      <c r="L12" s="7" t="s">
        <v>21</v>
      </c>
      <c r="M12" s="5" t="s">
        <v>21</v>
      </c>
      <c r="N12" s="5">
        <v>2</v>
      </c>
      <c r="O12" s="5" t="s">
        <v>21</v>
      </c>
      <c r="P12" s="5">
        <v>2</v>
      </c>
      <c r="Q12" s="5" t="s">
        <v>22</v>
      </c>
      <c r="R12" s="5">
        <v>33</v>
      </c>
      <c r="S12" s="5">
        <v>66</v>
      </c>
      <c r="T12" s="5">
        <v>0</v>
      </c>
      <c r="U12" s="5">
        <v>0</v>
      </c>
    </row>
    <row r="13" spans="1:21">
      <c r="A13" s="5" t="s">
        <v>15</v>
      </c>
      <c r="B13" s="5" t="s">
        <v>16</v>
      </c>
      <c r="C13" s="5">
        <v>1582061</v>
      </c>
      <c r="D13" s="5" t="s">
        <v>29</v>
      </c>
      <c r="E13" s="7" t="s">
        <v>18</v>
      </c>
      <c r="F13" s="7" t="s">
        <v>25</v>
      </c>
      <c r="G13" s="7" t="s">
        <v>36</v>
      </c>
      <c r="H13" s="7">
        <v>1</v>
      </c>
      <c r="I13" s="7">
        <v>2</v>
      </c>
      <c r="J13" s="7" t="s">
        <v>21</v>
      </c>
      <c r="K13" s="7" t="s">
        <v>21</v>
      </c>
      <c r="L13" s="7" t="s">
        <v>21</v>
      </c>
      <c r="M13" s="5" t="s">
        <v>21</v>
      </c>
      <c r="N13" s="5" t="s">
        <v>21</v>
      </c>
      <c r="O13" s="5" t="s">
        <v>21</v>
      </c>
      <c r="P13" s="5">
        <v>2</v>
      </c>
      <c r="Q13" s="5" t="s">
        <v>22</v>
      </c>
      <c r="R13" s="5">
        <v>57</v>
      </c>
      <c r="S13" s="5">
        <v>114</v>
      </c>
      <c r="T13" s="5">
        <v>0</v>
      </c>
      <c r="U13" s="5">
        <v>0</v>
      </c>
    </row>
    <row r="14" spans="1:21">
      <c r="A14" s="5" t="s">
        <v>15</v>
      </c>
      <c r="B14" s="5" t="s">
        <v>16</v>
      </c>
      <c r="C14" s="5">
        <v>1582061</v>
      </c>
      <c r="D14" s="5" t="s">
        <v>29</v>
      </c>
      <c r="E14" s="7" t="s">
        <v>18</v>
      </c>
      <c r="F14" s="7" t="s">
        <v>25</v>
      </c>
      <c r="G14" s="7" t="s">
        <v>37</v>
      </c>
      <c r="H14" s="7">
        <v>1</v>
      </c>
      <c r="I14" s="7" t="s">
        <v>21</v>
      </c>
      <c r="J14" s="7" t="s">
        <v>21</v>
      </c>
      <c r="K14" s="7">
        <v>2</v>
      </c>
      <c r="L14" s="7" t="s">
        <v>21</v>
      </c>
      <c r="M14" s="5" t="s">
        <v>21</v>
      </c>
      <c r="N14" s="5" t="s">
        <v>21</v>
      </c>
      <c r="O14" s="5" t="s">
        <v>21</v>
      </c>
      <c r="P14" s="5">
        <v>2</v>
      </c>
      <c r="Q14" s="5" t="s">
        <v>22</v>
      </c>
      <c r="R14" s="5">
        <v>16</v>
      </c>
      <c r="S14" s="5">
        <v>32</v>
      </c>
      <c r="T14" s="5">
        <v>0</v>
      </c>
      <c r="U14" s="5">
        <v>0</v>
      </c>
    </row>
    <row r="15" spans="1:21">
      <c r="A15" s="5" t="s">
        <v>15</v>
      </c>
      <c r="B15" s="5" t="s">
        <v>16</v>
      </c>
      <c r="C15" s="5">
        <v>1582061</v>
      </c>
      <c r="D15" s="5" t="s">
        <v>29</v>
      </c>
      <c r="E15" s="7" t="s">
        <v>18</v>
      </c>
      <c r="F15" s="7" t="s">
        <v>25</v>
      </c>
      <c r="G15" s="7" t="s">
        <v>38</v>
      </c>
      <c r="H15" s="7">
        <v>1</v>
      </c>
      <c r="I15" s="7" t="s">
        <v>21</v>
      </c>
      <c r="J15" s="7" t="s">
        <v>21</v>
      </c>
      <c r="K15" s="7" t="s">
        <v>21</v>
      </c>
      <c r="L15" s="7">
        <v>2</v>
      </c>
      <c r="M15" s="5" t="s">
        <v>21</v>
      </c>
      <c r="N15" s="5" t="s">
        <v>21</v>
      </c>
      <c r="O15" s="5" t="s">
        <v>21</v>
      </c>
      <c r="P15" s="5">
        <v>2</v>
      </c>
      <c r="Q15" s="5" t="s">
        <v>22</v>
      </c>
      <c r="R15" s="5">
        <v>93</v>
      </c>
      <c r="S15" s="5">
        <v>186</v>
      </c>
      <c r="T15" s="5">
        <v>0</v>
      </c>
      <c r="U15" s="5">
        <v>0</v>
      </c>
    </row>
    <row r="16" spans="1:21">
      <c r="A16" s="5" t="s">
        <v>15</v>
      </c>
      <c r="B16" s="5" t="s">
        <v>16</v>
      </c>
      <c r="C16" s="5">
        <v>1582061</v>
      </c>
      <c r="D16" s="5" t="s">
        <v>29</v>
      </c>
      <c r="E16" s="7" t="s">
        <v>18</v>
      </c>
      <c r="F16" s="7" t="s">
        <v>27</v>
      </c>
      <c r="G16" s="7" t="s">
        <v>39</v>
      </c>
      <c r="H16" s="7">
        <v>1</v>
      </c>
      <c r="I16" s="7">
        <v>2</v>
      </c>
      <c r="J16" s="7" t="s">
        <v>21</v>
      </c>
      <c r="K16" s="7" t="s">
        <v>21</v>
      </c>
      <c r="L16" s="7" t="s">
        <v>21</v>
      </c>
      <c r="M16" s="5" t="s">
        <v>21</v>
      </c>
      <c r="N16" s="5" t="s">
        <v>21</v>
      </c>
      <c r="O16" s="5" t="s">
        <v>21</v>
      </c>
      <c r="P16" s="5">
        <v>2</v>
      </c>
      <c r="Q16" s="5" t="s">
        <v>22</v>
      </c>
      <c r="R16" s="5">
        <v>52</v>
      </c>
      <c r="S16" s="5">
        <v>104</v>
      </c>
      <c r="T16" s="5">
        <v>0</v>
      </c>
      <c r="U16" s="5">
        <v>0</v>
      </c>
    </row>
    <row r="17" spans="1:21">
      <c r="A17" s="5" t="s">
        <v>15</v>
      </c>
      <c r="B17" s="5" t="s">
        <v>16</v>
      </c>
      <c r="C17" s="5">
        <v>1582061</v>
      </c>
      <c r="D17" s="5" t="s">
        <v>29</v>
      </c>
      <c r="E17" s="7" t="s">
        <v>18</v>
      </c>
      <c r="F17" s="7" t="s">
        <v>27</v>
      </c>
      <c r="G17" s="7" t="s">
        <v>40</v>
      </c>
      <c r="H17" s="7">
        <v>1</v>
      </c>
      <c r="I17" s="7" t="s">
        <v>21</v>
      </c>
      <c r="J17" s="7">
        <v>2</v>
      </c>
      <c r="K17" s="7" t="s">
        <v>21</v>
      </c>
      <c r="L17" s="7" t="s">
        <v>21</v>
      </c>
      <c r="M17" s="5" t="s">
        <v>21</v>
      </c>
      <c r="N17" s="5" t="s">
        <v>21</v>
      </c>
      <c r="O17" s="5" t="s">
        <v>21</v>
      </c>
      <c r="P17" s="5">
        <v>2</v>
      </c>
      <c r="Q17" s="5" t="s">
        <v>22</v>
      </c>
      <c r="R17" s="5">
        <v>171</v>
      </c>
      <c r="S17" s="5">
        <v>342</v>
      </c>
      <c r="T17" s="5">
        <v>0</v>
      </c>
      <c r="U17" s="5">
        <v>0</v>
      </c>
    </row>
    <row r="18" spans="1:21">
      <c r="A18" s="5" t="s">
        <v>15</v>
      </c>
      <c r="B18" s="5" t="s">
        <v>16</v>
      </c>
      <c r="C18" s="5">
        <v>1582061</v>
      </c>
      <c r="D18" s="5" t="s">
        <v>29</v>
      </c>
      <c r="E18" s="7" t="s">
        <v>18</v>
      </c>
      <c r="F18" s="7" t="s">
        <v>27</v>
      </c>
      <c r="G18" s="7" t="s">
        <v>41</v>
      </c>
      <c r="H18" s="7">
        <v>1</v>
      </c>
      <c r="I18" s="7" t="s">
        <v>21</v>
      </c>
      <c r="J18" s="7" t="s">
        <v>21</v>
      </c>
      <c r="K18" s="7">
        <v>2</v>
      </c>
      <c r="L18" s="7" t="s">
        <v>21</v>
      </c>
      <c r="M18" s="5" t="s">
        <v>21</v>
      </c>
      <c r="N18" s="5" t="s">
        <v>21</v>
      </c>
      <c r="O18" s="5" t="s">
        <v>21</v>
      </c>
      <c r="P18" s="5">
        <v>2</v>
      </c>
      <c r="Q18" s="5" t="s">
        <v>22</v>
      </c>
      <c r="R18" s="5">
        <v>186</v>
      </c>
      <c r="S18" s="5">
        <v>372</v>
      </c>
      <c r="T18" s="5">
        <v>0</v>
      </c>
      <c r="U18" s="5">
        <v>0</v>
      </c>
    </row>
    <row r="19" spans="1:21">
      <c r="A19" s="5" t="s">
        <v>15</v>
      </c>
      <c r="B19" s="5" t="s">
        <v>16</v>
      </c>
      <c r="C19" s="5">
        <v>1582061</v>
      </c>
      <c r="D19" s="5" t="s">
        <v>29</v>
      </c>
      <c r="E19" s="7" t="s">
        <v>18</v>
      </c>
      <c r="F19" s="7" t="s">
        <v>27</v>
      </c>
      <c r="G19" s="7" t="s">
        <v>42</v>
      </c>
      <c r="H19" s="7">
        <v>1</v>
      </c>
      <c r="I19" s="7" t="s">
        <v>21</v>
      </c>
      <c r="J19" s="7" t="s">
        <v>21</v>
      </c>
      <c r="K19" s="7" t="s">
        <v>21</v>
      </c>
      <c r="L19" s="7">
        <v>2</v>
      </c>
      <c r="M19" s="5" t="s">
        <v>21</v>
      </c>
      <c r="N19" s="5" t="s">
        <v>21</v>
      </c>
      <c r="O19" s="5" t="s">
        <v>21</v>
      </c>
      <c r="P19" s="5">
        <v>2</v>
      </c>
      <c r="Q19" s="5" t="s">
        <v>22</v>
      </c>
      <c r="R19" s="5">
        <v>166</v>
      </c>
      <c r="S19" s="5">
        <v>332</v>
      </c>
      <c r="T19" s="5">
        <v>0</v>
      </c>
      <c r="U19" s="5">
        <v>0</v>
      </c>
    </row>
    <row r="20" spans="1:21">
      <c r="A20" s="5" t="s">
        <v>15</v>
      </c>
      <c r="B20" s="5" t="s">
        <v>16</v>
      </c>
      <c r="C20" s="5">
        <v>1582061</v>
      </c>
      <c r="D20" s="5" t="s">
        <v>29</v>
      </c>
      <c r="E20" s="7" t="s">
        <v>18</v>
      </c>
      <c r="F20" s="7" t="s">
        <v>27</v>
      </c>
      <c r="G20" s="7" t="s">
        <v>43</v>
      </c>
      <c r="H20" s="7">
        <v>1</v>
      </c>
      <c r="I20" s="7" t="s">
        <v>21</v>
      </c>
      <c r="J20" s="7" t="s">
        <v>21</v>
      </c>
      <c r="K20" s="7" t="s">
        <v>21</v>
      </c>
      <c r="L20" s="7" t="s">
        <v>21</v>
      </c>
      <c r="M20" s="5">
        <v>2</v>
      </c>
      <c r="N20" s="5" t="s">
        <v>21</v>
      </c>
      <c r="O20" s="5" t="s">
        <v>21</v>
      </c>
      <c r="P20" s="5">
        <v>2</v>
      </c>
      <c r="Q20" s="5" t="s">
        <v>22</v>
      </c>
      <c r="R20" s="5">
        <v>103</v>
      </c>
      <c r="S20" s="5">
        <v>206</v>
      </c>
      <c r="T20" s="5">
        <v>0</v>
      </c>
      <c r="U20" s="5">
        <v>0</v>
      </c>
    </row>
    <row r="21" spans="1:21">
      <c r="A21" s="5" t="s">
        <v>15</v>
      </c>
      <c r="B21" s="5" t="s">
        <v>16</v>
      </c>
      <c r="C21" s="5">
        <v>1582061</v>
      </c>
      <c r="D21" s="5" t="s">
        <v>29</v>
      </c>
      <c r="E21" s="7" t="s">
        <v>18</v>
      </c>
      <c r="F21" s="7" t="s">
        <v>27</v>
      </c>
      <c r="G21" s="7" t="s">
        <v>44</v>
      </c>
      <c r="H21" s="7">
        <v>1</v>
      </c>
      <c r="I21" s="7" t="s">
        <v>21</v>
      </c>
      <c r="J21" s="7" t="s">
        <v>21</v>
      </c>
      <c r="K21" s="7" t="s">
        <v>21</v>
      </c>
      <c r="L21" s="7" t="s">
        <v>21</v>
      </c>
      <c r="M21" s="5" t="s">
        <v>21</v>
      </c>
      <c r="N21" s="5">
        <v>2</v>
      </c>
      <c r="O21" s="5" t="s">
        <v>21</v>
      </c>
      <c r="P21" s="5">
        <v>2</v>
      </c>
      <c r="Q21" s="5" t="s">
        <v>22</v>
      </c>
      <c r="R21" s="5">
        <v>29</v>
      </c>
      <c r="S21" s="5">
        <v>58</v>
      </c>
      <c r="T21" s="5">
        <v>0</v>
      </c>
      <c r="U21" s="5">
        <v>0</v>
      </c>
    </row>
    <row r="22" spans="1:21">
      <c r="A22" s="5" t="s">
        <v>15</v>
      </c>
      <c r="B22" s="5" t="s">
        <v>16</v>
      </c>
      <c r="C22" s="5">
        <v>1582039</v>
      </c>
      <c r="D22" s="5" t="s">
        <v>45</v>
      </c>
      <c r="E22" s="7" t="s">
        <v>46</v>
      </c>
      <c r="F22" s="7" t="s">
        <v>19</v>
      </c>
      <c r="G22" s="7" t="s">
        <v>20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5">
        <v>2</v>
      </c>
      <c r="N22" s="5">
        <v>1</v>
      </c>
      <c r="O22" s="5" t="s">
        <v>21</v>
      </c>
      <c r="P22" s="5">
        <v>12</v>
      </c>
      <c r="Q22" s="5" t="s">
        <v>45</v>
      </c>
      <c r="R22" s="5">
        <v>7</v>
      </c>
      <c r="S22" s="5">
        <v>84</v>
      </c>
      <c r="T22" s="5">
        <v>0</v>
      </c>
      <c r="U22" s="5">
        <v>0</v>
      </c>
    </row>
    <row r="23" spans="1:21">
      <c r="A23" s="5" t="s">
        <v>15</v>
      </c>
      <c r="B23" s="5" t="s">
        <v>16</v>
      </c>
      <c r="C23" s="5">
        <v>1582039</v>
      </c>
      <c r="D23" s="5" t="s">
        <v>45</v>
      </c>
      <c r="E23" s="7" t="s">
        <v>46</v>
      </c>
      <c r="F23" s="7" t="s">
        <v>23</v>
      </c>
      <c r="G23" s="7" t="s">
        <v>24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5">
        <v>2</v>
      </c>
      <c r="N23" s="5">
        <v>1</v>
      </c>
      <c r="O23" s="5" t="s">
        <v>21</v>
      </c>
      <c r="P23" s="5">
        <v>12</v>
      </c>
      <c r="Q23" s="5" t="s">
        <v>45</v>
      </c>
      <c r="R23" s="5">
        <v>4</v>
      </c>
      <c r="S23" s="5">
        <v>48</v>
      </c>
      <c r="T23" s="5">
        <v>0</v>
      </c>
      <c r="U23" s="5">
        <v>0</v>
      </c>
    </row>
    <row r="24" spans="1:21">
      <c r="A24" s="5" t="s">
        <v>15</v>
      </c>
      <c r="B24" s="5" t="s">
        <v>16</v>
      </c>
      <c r="C24" s="5">
        <v>1582039</v>
      </c>
      <c r="D24" s="5" t="s">
        <v>45</v>
      </c>
      <c r="E24" s="7" t="s">
        <v>46</v>
      </c>
      <c r="F24" s="7" t="s">
        <v>25</v>
      </c>
      <c r="G24" s="7" t="s">
        <v>26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5">
        <v>2</v>
      </c>
      <c r="N24" s="5">
        <v>1</v>
      </c>
      <c r="O24" s="5" t="s">
        <v>21</v>
      </c>
      <c r="P24" s="5">
        <v>12</v>
      </c>
      <c r="Q24" s="5" t="s">
        <v>45</v>
      </c>
      <c r="R24" s="5">
        <v>3</v>
      </c>
      <c r="S24" s="5">
        <v>36</v>
      </c>
      <c r="T24" s="5">
        <v>0</v>
      </c>
      <c r="U24" s="5">
        <v>0</v>
      </c>
    </row>
    <row r="25" spans="1:21">
      <c r="A25" s="5" t="s">
        <v>15</v>
      </c>
      <c r="B25" s="5" t="s">
        <v>16</v>
      </c>
      <c r="C25" s="5">
        <v>1582039</v>
      </c>
      <c r="D25" s="5" t="s">
        <v>45</v>
      </c>
      <c r="E25" s="7" t="s">
        <v>46</v>
      </c>
      <c r="F25" s="7" t="s">
        <v>27</v>
      </c>
      <c r="G25" s="7" t="s">
        <v>28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5">
        <v>2</v>
      </c>
      <c r="N25" s="5">
        <v>1</v>
      </c>
      <c r="O25" s="5" t="s">
        <v>21</v>
      </c>
      <c r="P25" s="5">
        <v>12</v>
      </c>
      <c r="Q25" s="5" t="s">
        <v>45</v>
      </c>
      <c r="R25" s="5">
        <v>4</v>
      </c>
      <c r="S25" s="5">
        <v>48</v>
      </c>
      <c r="T25" s="5">
        <v>0</v>
      </c>
      <c r="U25" s="5">
        <v>0</v>
      </c>
    </row>
    <row r="26" spans="1:21">
      <c r="A26" s="5" t="s">
        <v>15</v>
      </c>
      <c r="B26" s="5" t="s">
        <v>16</v>
      </c>
      <c r="C26" s="5">
        <v>1582040</v>
      </c>
      <c r="D26" s="5" t="s">
        <v>47</v>
      </c>
      <c r="E26" s="7" t="s">
        <v>46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5">
        <v>2</v>
      </c>
      <c r="N26" s="5">
        <v>1</v>
      </c>
      <c r="O26" s="5" t="s">
        <v>21</v>
      </c>
      <c r="P26" s="5">
        <v>12</v>
      </c>
      <c r="Q26" s="5" t="s">
        <v>47</v>
      </c>
      <c r="R26" s="5">
        <v>24</v>
      </c>
      <c r="S26" s="5">
        <v>288</v>
      </c>
      <c r="T26" s="5">
        <v>0</v>
      </c>
      <c r="U26" s="5">
        <v>0</v>
      </c>
    </row>
    <row r="27" spans="1:21">
      <c r="A27" s="5" t="s">
        <v>15</v>
      </c>
      <c r="B27" s="5" t="s">
        <v>16</v>
      </c>
      <c r="C27" s="5">
        <v>1582040</v>
      </c>
      <c r="D27" s="5" t="s">
        <v>47</v>
      </c>
      <c r="E27" s="7" t="s">
        <v>46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5">
        <v>2</v>
      </c>
      <c r="N27" s="5">
        <v>1</v>
      </c>
      <c r="O27" s="5" t="s">
        <v>21</v>
      </c>
      <c r="P27" s="5">
        <v>12</v>
      </c>
      <c r="Q27" s="5" t="s">
        <v>47</v>
      </c>
      <c r="R27" s="5">
        <v>22</v>
      </c>
      <c r="S27" s="5">
        <v>264</v>
      </c>
      <c r="T27" s="5">
        <v>0</v>
      </c>
      <c r="U27" s="5">
        <v>0</v>
      </c>
    </row>
    <row r="28" spans="1:21">
      <c r="A28" s="5" t="s">
        <v>15</v>
      </c>
      <c r="B28" s="5" t="s">
        <v>16</v>
      </c>
      <c r="C28" s="5">
        <v>1582040</v>
      </c>
      <c r="D28" s="5" t="s">
        <v>47</v>
      </c>
      <c r="E28" s="7" t="s">
        <v>46</v>
      </c>
      <c r="F28" s="7" t="s">
        <v>25</v>
      </c>
      <c r="G28" s="7" t="s">
        <v>26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5">
        <v>2</v>
      </c>
      <c r="N28" s="5">
        <v>1</v>
      </c>
      <c r="O28" s="5" t="s">
        <v>21</v>
      </c>
      <c r="P28" s="5">
        <v>12</v>
      </c>
      <c r="Q28" s="5" t="s">
        <v>47</v>
      </c>
      <c r="R28" s="5">
        <v>18</v>
      </c>
      <c r="S28" s="5">
        <v>216</v>
      </c>
      <c r="T28" s="5">
        <v>0</v>
      </c>
      <c r="U28" s="5">
        <v>0</v>
      </c>
    </row>
    <row r="29" spans="1:21">
      <c r="A29" s="5" t="s">
        <v>15</v>
      </c>
      <c r="B29" s="5" t="s">
        <v>16</v>
      </c>
      <c r="C29" s="5">
        <v>1582040</v>
      </c>
      <c r="D29" s="5" t="s">
        <v>47</v>
      </c>
      <c r="E29" s="7" t="s">
        <v>46</v>
      </c>
      <c r="F29" s="7" t="s">
        <v>27</v>
      </c>
      <c r="G29" s="7" t="s">
        <v>28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5">
        <v>2</v>
      </c>
      <c r="N29" s="5">
        <v>1</v>
      </c>
      <c r="O29" s="5" t="s">
        <v>21</v>
      </c>
      <c r="P29" s="5">
        <v>12</v>
      </c>
      <c r="Q29" s="5" t="s">
        <v>47</v>
      </c>
      <c r="R29" s="5">
        <v>20</v>
      </c>
      <c r="S29" s="5">
        <v>240</v>
      </c>
      <c r="T29" s="5">
        <v>0</v>
      </c>
      <c r="U29" s="5">
        <v>0</v>
      </c>
    </row>
    <row r="30" spans="1:21">
      <c r="A30" s="5" t="s">
        <v>15</v>
      </c>
      <c r="B30" s="5" t="s">
        <v>16</v>
      </c>
      <c r="C30" s="5">
        <v>1582041</v>
      </c>
      <c r="D30" s="5" t="s">
        <v>48</v>
      </c>
      <c r="E30" s="7" t="s">
        <v>46</v>
      </c>
      <c r="F30" s="7" t="s">
        <v>19</v>
      </c>
      <c r="G30" s="7" t="s">
        <v>20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5">
        <v>2</v>
      </c>
      <c r="N30" s="5">
        <v>1</v>
      </c>
      <c r="O30" s="5" t="s">
        <v>21</v>
      </c>
      <c r="P30" s="5">
        <v>12</v>
      </c>
      <c r="Q30" s="5" t="s">
        <v>48</v>
      </c>
      <c r="R30" s="5">
        <v>2</v>
      </c>
      <c r="S30" s="5">
        <v>24</v>
      </c>
      <c r="T30" s="5">
        <v>0</v>
      </c>
      <c r="U30" s="5">
        <v>0</v>
      </c>
    </row>
    <row r="31" spans="1:21">
      <c r="A31" s="5" t="s">
        <v>15</v>
      </c>
      <c r="B31" s="5" t="s">
        <v>16</v>
      </c>
      <c r="C31" s="5">
        <v>1582041</v>
      </c>
      <c r="D31" s="5" t="s">
        <v>48</v>
      </c>
      <c r="E31" s="7" t="s">
        <v>46</v>
      </c>
      <c r="F31" s="7" t="s">
        <v>23</v>
      </c>
      <c r="G31" s="7" t="s">
        <v>24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5">
        <v>2</v>
      </c>
      <c r="N31" s="5">
        <v>1</v>
      </c>
      <c r="O31" s="5" t="s">
        <v>21</v>
      </c>
      <c r="P31" s="5">
        <v>12</v>
      </c>
      <c r="Q31" s="5" t="s">
        <v>48</v>
      </c>
      <c r="R31" s="5">
        <v>1</v>
      </c>
      <c r="S31" s="5">
        <v>12</v>
      </c>
      <c r="T31" s="5">
        <v>0</v>
      </c>
      <c r="U31" s="5">
        <v>0</v>
      </c>
    </row>
    <row r="32" spans="1:21">
      <c r="A32" s="5" t="s">
        <v>15</v>
      </c>
      <c r="B32" s="5" t="s">
        <v>16</v>
      </c>
      <c r="C32" s="5">
        <v>1582041</v>
      </c>
      <c r="D32" s="5" t="s">
        <v>48</v>
      </c>
      <c r="E32" s="7" t="s">
        <v>46</v>
      </c>
      <c r="F32" s="7" t="s">
        <v>27</v>
      </c>
      <c r="G32" s="7" t="s">
        <v>28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5">
        <v>2</v>
      </c>
      <c r="N32" s="5">
        <v>1</v>
      </c>
      <c r="O32" s="5" t="s">
        <v>21</v>
      </c>
      <c r="P32" s="5">
        <v>12</v>
      </c>
      <c r="Q32" s="5" t="s">
        <v>48</v>
      </c>
      <c r="R32" s="5">
        <v>1</v>
      </c>
      <c r="S32" s="5">
        <v>12</v>
      </c>
      <c r="T32" s="5">
        <v>0</v>
      </c>
      <c r="U32" s="5">
        <v>0</v>
      </c>
    </row>
    <row r="33" spans="1:21">
      <c r="A33" s="5" t="s">
        <v>15</v>
      </c>
      <c r="B33" s="5" t="s">
        <v>16</v>
      </c>
      <c r="C33" s="5">
        <v>1582042</v>
      </c>
      <c r="D33" s="5" t="s">
        <v>49</v>
      </c>
      <c r="E33" s="7" t="s">
        <v>46</v>
      </c>
      <c r="F33" s="7" t="s">
        <v>19</v>
      </c>
      <c r="G33" s="7" t="s">
        <v>20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5">
        <v>2</v>
      </c>
      <c r="N33" s="5">
        <v>1</v>
      </c>
      <c r="O33" s="5" t="s">
        <v>21</v>
      </c>
      <c r="P33" s="5">
        <v>12</v>
      </c>
      <c r="Q33" s="5" t="s">
        <v>49</v>
      </c>
      <c r="R33" s="5">
        <v>8</v>
      </c>
      <c r="S33" s="5">
        <v>96</v>
      </c>
      <c r="T33" s="5">
        <v>0</v>
      </c>
      <c r="U33" s="5">
        <v>0</v>
      </c>
    </row>
    <row r="34" spans="1:21">
      <c r="A34" s="5" t="s">
        <v>15</v>
      </c>
      <c r="B34" s="5" t="s">
        <v>16</v>
      </c>
      <c r="C34" s="5">
        <v>1582042</v>
      </c>
      <c r="D34" s="5" t="s">
        <v>49</v>
      </c>
      <c r="E34" s="7" t="s">
        <v>46</v>
      </c>
      <c r="F34" s="7" t="s">
        <v>23</v>
      </c>
      <c r="G34" s="7" t="s">
        <v>24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5">
        <v>2</v>
      </c>
      <c r="N34" s="5">
        <v>1</v>
      </c>
      <c r="O34" s="5" t="s">
        <v>21</v>
      </c>
      <c r="P34" s="5">
        <v>12</v>
      </c>
      <c r="Q34" s="5" t="s">
        <v>49</v>
      </c>
      <c r="R34" s="5">
        <v>7</v>
      </c>
      <c r="S34" s="5">
        <v>84</v>
      </c>
      <c r="T34" s="5">
        <v>0</v>
      </c>
      <c r="U34" s="5">
        <v>0</v>
      </c>
    </row>
    <row r="35" spans="1:21">
      <c r="A35" s="5" t="s">
        <v>15</v>
      </c>
      <c r="B35" s="5" t="s">
        <v>16</v>
      </c>
      <c r="C35" s="5">
        <v>1582042</v>
      </c>
      <c r="D35" s="5" t="s">
        <v>49</v>
      </c>
      <c r="E35" s="7" t="s">
        <v>46</v>
      </c>
      <c r="F35" s="7" t="s">
        <v>25</v>
      </c>
      <c r="G35" s="7" t="s">
        <v>26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5">
        <v>2</v>
      </c>
      <c r="N35" s="5">
        <v>1</v>
      </c>
      <c r="O35" s="5" t="s">
        <v>21</v>
      </c>
      <c r="P35" s="5">
        <v>12</v>
      </c>
      <c r="Q35" s="5" t="s">
        <v>49</v>
      </c>
      <c r="R35" s="5">
        <v>5</v>
      </c>
      <c r="S35" s="5">
        <v>60</v>
      </c>
      <c r="T35" s="5">
        <v>0</v>
      </c>
      <c r="U35" s="5">
        <v>0</v>
      </c>
    </row>
    <row r="36" spans="1:21">
      <c r="A36" s="5" t="s">
        <v>15</v>
      </c>
      <c r="B36" s="5" t="s">
        <v>16</v>
      </c>
      <c r="C36" s="5">
        <v>1582042</v>
      </c>
      <c r="D36" s="5" t="s">
        <v>49</v>
      </c>
      <c r="E36" s="7" t="s">
        <v>46</v>
      </c>
      <c r="F36" s="7" t="s">
        <v>27</v>
      </c>
      <c r="G36" s="7" t="s">
        <v>28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5">
        <v>2</v>
      </c>
      <c r="N36" s="5">
        <v>1</v>
      </c>
      <c r="O36" s="5" t="s">
        <v>21</v>
      </c>
      <c r="P36" s="5">
        <v>12</v>
      </c>
      <c r="Q36" s="5" t="s">
        <v>49</v>
      </c>
      <c r="R36" s="5">
        <v>5</v>
      </c>
      <c r="S36" s="5">
        <v>60</v>
      </c>
      <c r="T36" s="5">
        <v>0</v>
      </c>
      <c r="U36" s="5">
        <v>0</v>
      </c>
    </row>
    <row r="37" spans="1:21">
      <c r="A37" s="5" t="s">
        <v>15</v>
      </c>
      <c r="B37" s="5" t="s">
        <v>16</v>
      </c>
      <c r="C37" s="5">
        <v>1582043</v>
      </c>
      <c r="D37" s="5" t="s">
        <v>50</v>
      </c>
      <c r="E37" s="7" t="s">
        <v>46</v>
      </c>
      <c r="F37" s="7" t="s">
        <v>19</v>
      </c>
      <c r="G37" s="7" t="s">
        <v>20</v>
      </c>
      <c r="H37" s="7">
        <v>1</v>
      </c>
      <c r="I37" s="7">
        <v>1</v>
      </c>
      <c r="J37" s="7">
        <v>3</v>
      </c>
      <c r="K37" s="7">
        <v>3</v>
      </c>
      <c r="L37" s="7">
        <v>2</v>
      </c>
      <c r="M37" s="5">
        <v>2</v>
      </c>
      <c r="N37" s="5">
        <v>1</v>
      </c>
      <c r="O37" s="5" t="s">
        <v>21</v>
      </c>
      <c r="P37" s="5">
        <v>12</v>
      </c>
      <c r="Q37" s="5" t="s">
        <v>50</v>
      </c>
      <c r="R37" s="5">
        <v>3</v>
      </c>
      <c r="S37" s="5">
        <v>36</v>
      </c>
      <c r="T37" s="5">
        <v>0</v>
      </c>
      <c r="U37" s="5">
        <v>0</v>
      </c>
    </row>
    <row r="38" spans="1:21">
      <c r="A38" s="5" t="s">
        <v>15</v>
      </c>
      <c r="B38" s="5" t="s">
        <v>16</v>
      </c>
      <c r="C38" s="5">
        <v>1582043</v>
      </c>
      <c r="D38" s="5" t="s">
        <v>50</v>
      </c>
      <c r="E38" s="7" t="s">
        <v>46</v>
      </c>
      <c r="F38" s="7" t="s">
        <v>23</v>
      </c>
      <c r="G38" s="7" t="s">
        <v>24</v>
      </c>
      <c r="H38" s="7">
        <v>1</v>
      </c>
      <c r="I38" s="7">
        <v>1</v>
      </c>
      <c r="J38" s="7">
        <v>3</v>
      </c>
      <c r="K38" s="7">
        <v>3</v>
      </c>
      <c r="L38" s="7">
        <v>2</v>
      </c>
      <c r="M38" s="5">
        <v>2</v>
      </c>
      <c r="N38" s="5">
        <v>1</v>
      </c>
      <c r="O38" s="5" t="s">
        <v>21</v>
      </c>
      <c r="P38" s="5">
        <v>12</v>
      </c>
      <c r="Q38" s="5" t="s">
        <v>50</v>
      </c>
      <c r="R38" s="5">
        <v>2</v>
      </c>
      <c r="S38" s="5">
        <v>24</v>
      </c>
      <c r="T38" s="5">
        <v>0</v>
      </c>
      <c r="U38" s="5">
        <v>0</v>
      </c>
    </row>
    <row r="39" spans="1:21">
      <c r="A39" s="5" t="s">
        <v>15</v>
      </c>
      <c r="B39" s="5" t="s">
        <v>16</v>
      </c>
      <c r="C39" s="5">
        <v>1582043</v>
      </c>
      <c r="D39" s="5" t="s">
        <v>50</v>
      </c>
      <c r="E39" s="7" t="s">
        <v>46</v>
      </c>
      <c r="F39" s="7" t="s">
        <v>25</v>
      </c>
      <c r="G39" s="7" t="s">
        <v>26</v>
      </c>
      <c r="H39" s="7">
        <v>1</v>
      </c>
      <c r="I39" s="7">
        <v>1</v>
      </c>
      <c r="J39" s="7">
        <v>3</v>
      </c>
      <c r="K39" s="7">
        <v>3</v>
      </c>
      <c r="L39" s="7">
        <v>2</v>
      </c>
      <c r="M39" s="5">
        <v>2</v>
      </c>
      <c r="N39" s="5">
        <v>1</v>
      </c>
      <c r="O39" s="5" t="s">
        <v>21</v>
      </c>
      <c r="P39" s="5">
        <v>12</v>
      </c>
      <c r="Q39" s="5" t="s">
        <v>50</v>
      </c>
      <c r="R39" s="5">
        <v>2</v>
      </c>
      <c r="S39" s="5">
        <v>24</v>
      </c>
      <c r="T39" s="5">
        <v>0</v>
      </c>
      <c r="U39" s="5">
        <v>0</v>
      </c>
    </row>
    <row r="40" spans="1:21">
      <c r="A40" s="5" t="s">
        <v>15</v>
      </c>
      <c r="B40" s="5" t="s">
        <v>16</v>
      </c>
      <c r="C40" s="5">
        <v>1582043</v>
      </c>
      <c r="D40" s="5" t="s">
        <v>50</v>
      </c>
      <c r="E40" s="7" t="s">
        <v>46</v>
      </c>
      <c r="F40" s="7" t="s">
        <v>27</v>
      </c>
      <c r="G40" s="7" t="s">
        <v>28</v>
      </c>
      <c r="H40" s="7">
        <v>1</v>
      </c>
      <c r="I40" s="7">
        <v>1</v>
      </c>
      <c r="J40" s="7">
        <v>3</v>
      </c>
      <c r="K40" s="7">
        <v>3</v>
      </c>
      <c r="L40" s="7">
        <v>2</v>
      </c>
      <c r="M40" s="5">
        <v>2</v>
      </c>
      <c r="N40" s="5">
        <v>1</v>
      </c>
      <c r="O40" s="5" t="s">
        <v>21</v>
      </c>
      <c r="P40" s="5">
        <v>12</v>
      </c>
      <c r="Q40" s="5" t="s">
        <v>50</v>
      </c>
      <c r="R40" s="5">
        <v>2</v>
      </c>
      <c r="S40" s="5">
        <v>24</v>
      </c>
      <c r="T40" s="5">
        <v>0</v>
      </c>
      <c r="U40" s="5">
        <v>0</v>
      </c>
    </row>
    <row r="41" spans="1:21">
      <c r="A41" s="5" t="s">
        <v>15</v>
      </c>
      <c r="B41" s="5" t="s">
        <v>16</v>
      </c>
      <c r="C41" s="5">
        <v>1582044</v>
      </c>
      <c r="D41" s="5" t="s">
        <v>51</v>
      </c>
      <c r="E41" s="7" t="s">
        <v>46</v>
      </c>
      <c r="F41" s="7" t="s">
        <v>19</v>
      </c>
      <c r="G41" s="7" t="s">
        <v>20</v>
      </c>
      <c r="H41" s="7">
        <v>1</v>
      </c>
      <c r="I41" s="7">
        <v>1</v>
      </c>
      <c r="J41" s="7">
        <v>3</v>
      </c>
      <c r="K41" s="7">
        <v>3</v>
      </c>
      <c r="L41" s="7">
        <v>2</v>
      </c>
      <c r="M41" s="5">
        <v>2</v>
      </c>
      <c r="N41" s="5">
        <v>1</v>
      </c>
      <c r="O41" s="5" t="s">
        <v>21</v>
      </c>
      <c r="P41" s="5">
        <v>12</v>
      </c>
      <c r="Q41" s="5" t="s">
        <v>51</v>
      </c>
      <c r="R41" s="5">
        <v>8</v>
      </c>
      <c r="S41" s="5">
        <v>96</v>
      </c>
      <c r="T41" s="5">
        <v>0</v>
      </c>
      <c r="U41" s="5">
        <v>0</v>
      </c>
    </row>
    <row r="42" spans="1:21">
      <c r="A42" s="5" t="s">
        <v>15</v>
      </c>
      <c r="B42" s="5" t="s">
        <v>16</v>
      </c>
      <c r="C42" s="5">
        <v>1582044</v>
      </c>
      <c r="D42" s="5" t="s">
        <v>51</v>
      </c>
      <c r="E42" s="7" t="s">
        <v>46</v>
      </c>
      <c r="F42" s="7" t="s">
        <v>23</v>
      </c>
      <c r="G42" s="7" t="s">
        <v>24</v>
      </c>
      <c r="H42" s="7">
        <v>1</v>
      </c>
      <c r="I42" s="7">
        <v>1</v>
      </c>
      <c r="J42" s="7">
        <v>3</v>
      </c>
      <c r="K42" s="7">
        <v>3</v>
      </c>
      <c r="L42" s="7">
        <v>2</v>
      </c>
      <c r="M42" s="5">
        <v>2</v>
      </c>
      <c r="N42" s="5">
        <v>1</v>
      </c>
      <c r="O42" s="5" t="s">
        <v>21</v>
      </c>
      <c r="P42" s="5">
        <v>12</v>
      </c>
      <c r="Q42" s="5" t="s">
        <v>51</v>
      </c>
      <c r="R42" s="5">
        <v>4</v>
      </c>
      <c r="S42" s="5">
        <v>48</v>
      </c>
      <c r="T42" s="5">
        <v>0</v>
      </c>
      <c r="U42" s="5">
        <v>0</v>
      </c>
    </row>
    <row r="43" spans="1:21">
      <c r="A43" s="5" t="s">
        <v>15</v>
      </c>
      <c r="B43" s="5" t="s">
        <v>16</v>
      </c>
      <c r="C43" s="5">
        <v>1582044</v>
      </c>
      <c r="D43" s="5" t="s">
        <v>51</v>
      </c>
      <c r="E43" s="7" t="s">
        <v>46</v>
      </c>
      <c r="F43" s="7" t="s">
        <v>25</v>
      </c>
      <c r="G43" s="7" t="s">
        <v>26</v>
      </c>
      <c r="H43" s="7">
        <v>1</v>
      </c>
      <c r="I43" s="7">
        <v>1</v>
      </c>
      <c r="J43" s="7">
        <v>3</v>
      </c>
      <c r="K43" s="7">
        <v>3</v>
      </c>
      <c r="L43" s="7">
        <v>2</v>
      </c>
      <c r="M43" s="5">
        <v>2</v>
      </c>
      <c r="N43" s="5">
        <v>1</v>
      </c>
      <c r="O43" s="5" t="s">
        <v>21</v>
      </c>
      <c r="P43" s="5">
        <v>12</v>
      </c>
      <c r="Q43" s="5" t="s">
        <v>51</v>
      </c>
      <c r="R43" s="5">
        <v>3</v>
      </c>
      <c r="S43" s="5">
        <v>36</v>
      </c>
      <c r="T43" s="5">
        <v>0</v>
      </c>
      <c r="U43" s="5">
        <v>0</v>
      </c>
    </row>
    <row r="44" spans="1:21">
      <c r="A44" s="5" t="s">
        <v>15</v>
      </c>
      <c r="B44" s="5" t="s">
        <v>16</v>
      </c>
      <c r="C44" s="5">
        <v>1582044</v>
      </c>
      <c r="D44" s="5" t="s">
        <v>51</v>
      </c>
      <c r="E44" s="7" t="s">
        <v>46</v>
      </c>
      <c r="F44" s="7" t="s">
        <v>27</v>
      </c>
      <c r="G44" s="7" t="s">
        <v>28</v>
      </c>
      <c r="H44" s="7">
        <v>1</v>
      </c>
      <c r="I44" s="7">
        <v>1</v>
      </c>
      <c r="J44" s="7">
        <v>3</v>
      </c>
      <c r="K44" s="7">
        <v>3</v>
      </c>
      <c r="L44" s="7">
        <v>2</v>
      </c>
      <c r="M44" s="5">
        <v>2</v>
      </c>
      <c r="N44" s="5">
        <v>1</v>
      </c>
      <c r="O44" s="5" t="s">
        <v>21</v>
      </c>
      <c r="P44" s="5">
        <v>12</v>
      </c>
      <c r="Q44" s="5" t="s">
        <v>51</v>
      </c>
      <c r="R44" s="5">
        <v>4</v>
      </c>
      <c r="S44" s="5">
        <v>48</v>
      </c>
      <c r="T44" s="5">
        <v>0</v>
      </c>
      <c r="U44" s="5">
        <v>0</v>
      </c>
    </row>
    <row r="45" spans="1:21">
      <c r="A45" s="5" t="s">
        <v>15</v>
      </c>
      <c r="B45" s="5" t="s">
        <v>16</v>
      </c>
      <c r="C45" s="5">
        <v>1582045</v>
      </c>
      <c r="D45" s="5" t="s">
        <v>52</v>
      </c>
      <c r="E45" s="7" t="s">
        <v>46</v>
      </c>
      <c r="F45" s="7" t="s">
        <v>19</v>
      </c>
      <c r="G45" s="7" t="s">
        <v>20</v>
      </c>
      <c r="H45" s="7">
        <v>1</v>
      </c>
      <c r="I45" s="7">
        <v>1</v>
      </c>
      <c r="J45" s="7">
        <v>3</v>
      </c>
      <c r="K45" s="7">
        <v>3</v>
      </c>
      <c r="L45" s="7">
        <v>2</v>
      </c>
      <c r="M45" s="5">
        <v>2</v>
      </c>
      <c r="N45" s="5">
        <v>1</v>
      </c>
      <c r="O45" s="5" t="s">
        <v>21</v>
      </c>
      <c r="P45" s="5">
        <v>12</v>
      </c>
      <c r="Q45" s="5" t="s">
        <v>52</v>
      </c>
      <c r="R45" s="5">
        <v>12</v>
      </c>
      <c r="S45" s="5">
        <v>144</v>
      </c>
      <c r="T45" s="5">
        <v>0</v>
      </c>
      <c r="U45" s="5">
        <v>0</v>
      </c>
    </row>
    <row r="46" spans="1:21">
      <c r="A46" s="5" t="s">
        <v>15</v>
      </c>
      <c r="B46" s="5" t="s">
        <v>16</v>
      </c>
      <c r="C46" s="5">
        <v>1582045</v>
      </c>
      <c r="D46" s="5" t="s">
        <v>52</v>
      </c>
      <c r="E46" s="7" t="s">
        <v>46</v>
      </c>
      <c r="F46" s="7" t="s">
        <v>23</v>
      </c>
      <c r="G46" s="7" t="s">
        <v>24</v>
      </c>
      <c r="H46" s="7">
        <v>1</v>
      </c>
      <c r="I46" s="7">
        <v>1</v>
      </c>
      <c r="J46" s="7">
        <v>3</v>
      </c>
      <c r="K46" s="7">
        <v>3</v>
      </c>
      <c r="L46" s="7">
        <v>2</v>
      </c>
      <c r="M46" s="5">
        <v>2</v>
      </c>
      <c r="N46" s="5">
        <v>1</v>
      </c>
      <c r="O46" s="5" t="s">
        <v>21</v>
      </c>
      <c r="P46" s="5">
        <v>12</v>
      </c>
      <c r="Q46" s="5" t="s">
        <v>52</v>
      </c>
      <c r="R46" s="5">
        <v>10</v>
      </c>
      <c r="S46" s="5">
        <v>120</v>
      </c>
      <c r="T46" s="5">
        <v>0</v>
      </c>
      <c r="U46" s="5">
        <v>0</v>
      </c>
    </row>
    <row r="47" spans="1:21">
      <c r="A47" s="5" t="s">
        <v>15</v>
      </c>
      <c r="B47" s="5" t="s">
        <v>16</v>
      </c>
      <c r="C47" s="5">
        <v>1582045</v>
      </c>
      <c r="D47" s="5" t="s">
        <v>52</v>
      </c>
      <c r="E47" s="7" t="s">
        <v>46</v>
      </c>
      <c r="F47" s="7" t="s">
        <v>25</v>
      </c>
      <c r="G47" s="7" t="s">
        <v>26</v>
      </c>
      <c r="H47" s="7">
        <v>1</v>
      </c>
      <c r="I47" s="7">
        <v>1</v>
      </c>
      <c r="J47" s="7">
        <v>3</v>
      </c>
      <c r="K47" s="7">
        <v>3</v>
      </c>
      <c r="L47" s="7">
        <v>2</v>
      </c>
      <c r="M47" s="5">
        <v>2</v>
      </c>
      <c r="N47" s="5">
        <v>1</v>
      </c>
      <c r="O47" s="5" t="s">
        <v>21</v>
      </c>
      <c r="P47" s="5">
        <v>12</v>
      </c>
      <c r="Q47" s="5" t="s">
        <v>52</v>
      </c>
      <c r="R47" s="5">
        <v>7</v>
      </c>
      <c r="S47" s="5">
        <v>84</v>
      </c>
      <c r="T47" s="5">
        <v>0</v>
      </c>
      <c r="U47" s="5">
        <v>0</v>
      </c>
    </row>
    <row r="48" spans="1:21">
      <c r="A48" s="5" t="s">
        <v>15</v>
      </c>
      <c r="B48" s="5" t="s">
        <v>16</v>
      </c>
      <c r="C48" s="5">
        <v>1582045</v>
      </c>
      <c r="D48" s="5" t="s">
        <v>52</v>
      </c>
      <c r="E48" s="7" t="s">
        <v>46</v>
      </c>
      <c r="F48" s="7" t="s">
        <v>27</v>
      </c>
      <c r="G48" s="7" t="s">
        <v>28</v>
      </c>
      <c r="H48" s="7">
        <v>1</v>
      </c>
      <c r="I48" s="7">
        <v>1</v>
      </c>
      <c r="J48" s="7">
        <v>3</v>
      </c>
      <c r="K48" s="7">
        <v>3</v>
      </c>
      <c r="L48" s="7">
        <v>2</v>
      </c>
      <c r="M48" s="5">
        <v>2</v>
      </c>
      <c r="N48" s="5">
        <v>1</v>
      </c>
      <c r="O48" s="5" t="s">
        <v>21</v>
      </c>
      <c r="P48" s="5">
        <v>12</v>
      </c>
      <c r="Q48" s="5" t="s">
        <v>52</v>
      </c>
      <c r="R48" s="5">
        <v>9</v>
      </c>
      <c r="S48" s="5">
        <v>108</v>
      </c>
      <c r="T48" s="5">
        <v>0</v>
      </c>
      <c r="U48" s="5">
        <v>0</v>
      </c>
    </row>
    <row r="49" spans="1:21">
      <c r="A49" s="5" t="s">
        <v>15</v>
      </c>
      <c r="B49" s="5" t="s">
        <v>16</v>
      </c>
      <c r="C49" s="5">
        <v>1582046</v>
      </c>
      <c r="D49" s="5" t="s">
        <v>53</v>
      </c>
      <c r="E49" s="7" t="s">
        <v>46</v>
      </c>
      <c r="F49" s="7" t="s">
        <v>19</v>
      </c>
      <c r="G49" s="7" t="s">
        <v>20</v>
      </c>
      <c r="H49" s="7">
        <v>1</v>
      </c>
      <c r="I49" s="7">
        <v>1</v>
      </c>
      <c r="J49" s="7">
        <v>3</v>
      </c>
      <c r="K49" s="7">
        <v>3</v>
      </c>
      <c r="L49" s="7">
        <v>2</v>
      </c>
      <c r="M49" s="5">
        <v>2</v>
      </c>
      <c r="N49" s="5">
        <v>1</v>
      </c>
      <c r="O49" s="5" t="s">
        <v>21</v>
      </c>
      <c r="P49" s="5">
        <v>12</v>
      </c>
      <c r="Q49" s="5" t="s">
        <v>53</v>
      </c>
      <c r="R49" s="5">
        <v>12</v>
      </c>
      <c r="S49" s="5">
        <v>144</v>
      </c>
      <c r="T49" s="5">
        <v>0</v>
      </c>
      <c r="U49" s="5">
        <v>0</v>
      </c>
    </row>
    <row r="50" spans="1:21">
      <c r="A50" s="5" t="s">
        <v>15</v>
      </c>
      <c r="B50" s="5" t="s">
        <v>16</v>
      </c>
      <c r="C50" s="5">
        <v>1582046</v>
      </c>
      <c r="D50" s="5" t="s">
        <v>53</v>
      </c>
      <c r="E50" s="7" t="s">
        <v>46</v>
      </c>
      <c r="F50" s="7" t="s">
        <v>23</v>
      </c>
      <c r="G50" s="7" t="s">
        <v>24</v>
      </c>
      <c r="H50" s="7">
        <v>1</v>
      </c>
      <c r="I50" s="7">
        <v>1</v>
      </c>
      <c r="J50" s="7">
        <v>3</v>
      </c>
      <c r="K50" s="7">
        <v>3</v>
      </c>
      <c r="L50" s="7">
        <v>2</v>
      </c>
      <c r="M50" s="5">
        <v>2</v>
      </c>
      <c r="N50" s="5">
        <v>1</v>
      </c>
      <c r="O50" s="5" t="s">
        <v>21</v>
      </c>
      <c r="P50" s="5">
        <v>12</v>
      </c>
      <c r="Q50" s="5" t="s">
        <v>53</v>
      </c>
      <c r="R50" s="5">
        <v>10</v>
      </c>
      <c r="S50" s="5">
        <v>120</v>
      </c>
      <c r="T50" s="5">
        <v>0</v>
      </c>
      <c r="U50" s="5">
        <v>0</v>
      </c>
    </row>
    <row r="51" spans="1:21">
      <c r="A51" s="5" t="s">
        <v>15</v>
      </c>
      <c r="B51" s="5" t="s">
        <v>16</v>
      </c>
      <c r="C51" s="5">
        <v>1582046</v>
      </c>
      <c r="D51" s="5" t="s">
        <v>53</v>
      </c>
      <c r="E51" s="7" t="s">
        <v>46</v>
      </c>
      <c r="F51" s="7" t="s">
        <v>25</v>
      </c>
      <c r="G51" s="7" t="s">
        <v>26</v>
      </c>
      <c r="H51" s="7">
        <v>1</v>
      </c>
      <c r="I51" s="7">
        <v>1</v>
      </c>
      <c r="J51" s="7">
        <v>3</v>
      </c>
      <c r="K51" s="7">
        <v>3</v>
      </c>
      <c r="L51" s="7">
        <v>2</v>
      </c>
      <c r="M51" s="5">
        <v>2</v>
      </c>
      <c r="N51" s="5">
        <v>1</v>
      </c>
      <c r="O51" s="5" t="s">
        <v>21</v>
      </c>
      <c r="P51" s="5">
        <v>12</v>
      </c>
      <c r="Q51" s="5" t="s">
        <v>53</v>
      </c>
      <c r="R51" s="5">
        <v>7</v>
      </c>
      <c r="S51" s="5">
        <v>84</v>
      </c>
      <c r="T51" s="5">
        <v>0</v>
      </c>
      <c r="U51" s="5">
        <v>0</v>
      </c>
    </row>
    <row r="52" spans="1:21">
      <c r="A52" s="5" t="s">
        <v>15</v>
      </c>
      <c r="B52" s="5" t="s">
        <v>16</v>
      </c>
      <c r="C52" s="5">
        <v>1582046</v>
      </c>
      <c r="D52" s="5" t="s">
        <v>53</v>
      </c>
      <c r="E52" s="7" t="s">
        <v>46</v>
      </c>
      <c r="F52" s="7" t="s">
        <v>27</v>
      </c>
      <c r="G52" s="7" t="s">
        <v>28</v>
      </c>
      <c r="H52" s="7">
        <v>1</v>
      </c>
      <c r="I52" s="7">
        <v>1</v>
      </c>
      <c r="J52" s="7">
        <v>3</v>
      </c>
      <c r="K52" s="7">
        <v>3</v>
      </c>
      <c r="L52" s="7">
        <v>2</v>
      </c>
      <c r="M52" s="5">
        <v>2</v>
      </c>
      <c r="N52" s="5">
        <v>1</v>
      </c>
      <c r="O52" s="5" t="s">
        <v>21</v>
      </c>
      <c r="P52" s="5">
        <v>12</v>
      </c>
      <c r="Q52" s="5" t="s">
        <v>53</v>
      </c>
      <c r="R52" s="5">
        <v>9</v>
      </c>
      <c r="S52" s="5">
        <v>108</v>
      </c>
      <c r="T52" s="5">
        <v>0</v>
      </c>
      <c r="U52" s="5">
        <v>0</v>
      </c>
    </row>
    <row r="53" spans="1:21">
      <c r="A53" s="5" t="s">
        <v>15</v>
      </c>
      <c r="B53" s="5" t="s">
        <v>16</v>
      </c>
      <c r="C53" s="5">
        <v>1582047</v>
      </c>
      <c r="D53" s="5" t="s">
        <v>54</v>
      </c>
      <c r="E53" s="7" t="s">
        <v>18</v>
      </c>
      <c r="F53" s="7" t="s">
        <v>19</v>
      </c>
      <c r="G53" s="7" t="s">
        <v>55</v>
      </c>
      <c r="H53" s="7">
        <v>1</v>
      </c>
      <c r="I53" s="7">
        <v>1</v>
      </c>
      <c r="J53" s="7">
        <v>3</v>
      </c>
      <c r="K53" s="7">
        <v>3</v>
      </c>
      <c r="L53" s="7">
        <v>2</v>
      </c>
      <c r="M53" s="5">
        <v>2</v>
      </c>
      <c r="N53" s="5">
        <v>1</v>
      </c>
      <c r="O53" s="5" t="s">
        <v>21</v>
      </c>
      <c r="P53" s="5">
        <v>12</v>
      </c>
      <c r="Q53" s="5" t="s">
        <v>54</v>
      </c>
      <c r="R53" s="5">
        <v>27</v>
      </c>
      <c r="S53" s="5">
        <v>324</v>
      </c>
      <c r="T53" s="5">
        <v>0</v>
      </c>
      <c r="U53" s="5">
        <v>0</v>
      </c>
    </row>
    <row r="54" spans="1:21">
      <c r="A54" s="5" t="s">
        <v>15</v>
      </c>
      <c r="B54" s="5" t="s">
        <v>16</v>
      </c>
      <c r="C54" s="5">
        <v>1582047</v>
      </c>
      <c r="D54" s="5" t="s">
        <v>54</v>
      </c>
      <c r="E54" s="7" t="s">
        <v>18</v>
      </c>
      <c r="F54" s="7" t="s">
        <v>23</v>
      </c>
      <c r="G54" s="7" t="s">
        <v>56</v>
      </c>
      <c r="H54" s="7">
        <v>1</v>
      </c>
      <c r="I54" s="7">
        <v>1</v>
      </c>
      <c r="J54" s="7">
        <v>3</v>
      </c>
      <c r="K54" s="7">
        <v>3</v>
      </c>
      <c r="L54" s="7">
        <v>2</v>
      </c>
      <c r="M54" s="5">
        <v>2</v>
      </c>
      <c r="N54" s="5">
        <v>1</v>
      </c>
      <c r="O54" s="5" t="s">
        <v>21</v>
      </c>
      <c r="P54" s="5">
        <v>12</v>
      </c>
      <c r="Q54" s="5" t="s">
        <v>54</v>
      </c>
      <c r="R54" s="5">
        <v>25</v>
      </c>
      <c r="S54" s="5">
        <v>300</v>
      </c>
      <c r="T54" s="5">
        <v>0</v>
      </c>
      <c r="U54" s="5">
        <v>0</v>
      </c>
    </row>
    <row r="55" spans="1:21">
      <c r="A55" s="5" t="s">
        <v>15</v>
      </c>
      <c r="B55" s="5" t="s">
        <v>16</v>
      </c>
      <c r="C55" s="5">
        <v>1582047</v>
      </c>
      <c r="D55" s="5" t="s">
        <v>54</v>
      </c>
      <c r="E55" s="7" t="s">
        <v>18</v>
      </c>
      <c r="F55" s="7" t="s">
        <v>25</v>
      </c>
      <c r="G55" s="7" t="s">
        <v>57</v>
      </c>
      <c r="H55" s="7">
        <v>1</v>
      </c>
      <c r="I55" s="7">
        <v>1</v>
      </c>
      <c r="J55" s="7">
        <v>3</v>
      </c>
      <c r="K55" s="7">
        <v>3</v>
      </c>
      <c r="L55" s="7">
        <v>2</v>
      </c>
      <c r="M55" s="5">
        <v>2</v>
      </c>
      <c r="N55" s="5">
        <v>1</v>
      </c>
      <c r="O55" s="5" t="s">
        <v>21</v>
      </c>
      <c r="P55" s="5">
        <v>12</v>
      </c>
      <c r="Q55" s="5" t="s">
        <v>54</v>
      </c>
      <c r="R55" s="5">
        <v>20</v>
      </c>
      <c r="S55" s="5">
        <v>240</v>
      </c>
      <c r="T55" s="5">
        <v>0</v>
      </c>
      <c r="U55" s="5">
        <v>0</v>
      </c>
    </row>
    <row r="56" spans="1:21">
      <c r="A56" s="5" t="s">
        <v>15</v>
      </c>
      <c r="B56" s="5" t="s">
        <v>16</v>
      </c>
      <c r="C56" s="5">
        <v>1582047</v>
      </c>
      <c r="D56" s="5" t="s">
        <v>54</v>
      </c>
      <c r="E56" s="7" t="s">
        <v>18</v>
      </c>
      <c r="F56" s="7" t="s">
        <v>27</v>
      </c>
      <c r="G56" s="7" t="s">
        <v>58</v>
      </c>
      <c r="H56" s="7">
        <v>1</v>
      </c>
      <c r="I56" s="7">
        <v>1</v>
      </c>
      <c r="J56" s="7">
        <v>3</v>
      </c>
      <c r="K56" s="7">
        <v>3</v>
      </c>
      <c r="L56" s="7">
        <v>2</v>
      </c>
      <c r="M56" s="5">
        <v>2</v>
      </c>
      <c r="N56" s="5">
        <v>1</v>
      </c>
      <c r="O56" s="5" t="s">
        <v>21</v>
      </c>
      <c r="P56" s="5">
        <v>12</v>
      </c>
      <c r="Q56" s="5" t="s">
        <v>54</v>
      </c>
      <c r="R56" s="5">
        <v>23</v>
      </c>
      <c r="S56" s="5">
        <v>276</v>
      </c>
      <c r="T56" s="5">
        <v>0</v>
      </c>
      <c r="U56" s="5">
        <v>0</v>
      </c>
    </row>
    <row r="57" spans="1:21">
      <c r="A57" s="5" t="s">
        <v>15</v>
      </c>
      <c r="B57" s="5" t="s">
        <v>16</v>
      </c>
      <c r="C57" s="5">
        <v>1582048</v>
      </c>
      <c r="D57" s="5" t="s">
        <v>59</v>
      </c>
      <c r="E57" s="7" t="s">
        <v>46</v>
      </c>
      <c r="F57" s="7" t="s">
        <v>19</v>
      </c>
      <c r="G57" s="7" t="s">
        <v>60</v>
      </c>
      <c r="H57" s="7">
        <v>1</v>
      </c>
      <c r="I57" s="7" t="s">
        <v>21</v>
      </c>
      <c r="J57" s="7">
        <v>1</v>
      </c>
      <c r="K57" s="7">
        <v>3</v>
      </c>
      <c r="L57" s="7">
        <v>3</v>
      </c>
      <c r="M57" s="5">
        <v>2</v>
      </c>
      <c r="N57" s="5">
        <v>2</v>
      </c>
      <c r="O57" s="5">
        <v>1</v>
      </c>
      <c r="P57" s="5">
        <v>12</v>
      </c>
      <c r="Q57" s="5" t="s">
        <v>59</v>
      </c>
      <c r="R57" s="5">
        <v>27</v>
      </c>
      <c r="S57" s="5">
        <v>324</v>
      </c>
      <c r="T57" s="5">
        <v>0</v>
      </c>
      <c r="U57" s="5">
        <v>0</v>
      </c>
    </row>
    <row r="58" spans="1:21">
      <c r="A58" s="5" t="s">
        <v>15</v>
      </c>
      <c r="B58" s="5" t="s">
        <v>16</v>
      </c>
      <c r="C58" s="5">
        <v>1582048</v>
      </c>
      <c r="D58" s="5" t="s">
        <v>59</v>
      </c>
      <c r="E58" s="7" t="s">
        <v>46</v>
      </c>
      <c r="F58" s="7" t="s">
        <v>23</v>
      </c>
      <c r="G58" s="7" t="s">
        <v>61</v>
      </c>
      <c r="H58" s="7">
        <v>1</v>
      </c>
      <c r="I58" s="7" t="s">
        <v>21</v>
      </c>
      <c r="J58" s="7">
        <v>1</v>
      </c>
      <c r="K58" s="7">
        <v>3</v>
      </c>
      <c r="L58" s="7">
        <v>3</v>
      </c>
      <c r="M58" s="5">
        <v>2</v>
      </c>
      <c r="N58" s="5">
        <v>2</v>
      </c>
      <c r="O58" s="5">
        <v>1</v>
      </c>
      <c r="P58" s="5">
        <v>12</v>
      </c>
      <c r="Q58" s="5" t="s">
        <v>59</v>
      </c>
      <c r="R58" s="5">
        <v>25</v>
      </c>
      <c r="S58" s="5">
        <v>300</v>
      </c>
      <c r="T58" s="5">
        <v>0</v>
      </c>
      <c r="U58" s="5">
        <v>0</v>
      </c>
    </row>
    <row r="59" spans="1:21">
      <c r="A59" s="5" t="s">
        <v>15</v>
      </c>
      <c r="B59" s="5" t="s">
        <v>16</v>
      </c>
      <c r="C59" s="5">
        <v>1582048</v>
      </c>
      <c r="D59" s="5" t="s">
        <v>59</v>
      </c>
      <c r="E59" s="7" t="s">
        <v>46</v>
      </c>
      <c r="F59" s="7" t="s">
        <v>25</v>
      </c>
      <c r="G59" s="7" t="s">
        <v>62</v>
      </c>
      <c r="H59" s="7">
        <v>1</v>
      </c>
      <c r="I59" s="7" t="s">
        <v>21</v>
      </c>
      <c r="J59" s="7">
        <v>1</v>
      </c>
      <c r="K59" s="7">
        <v>3</v>
      </c>
      <c r="L59" s="7">
        <v>3</v>
      </c>
      <c r="M59" s="5">
        <v>2</v>
      </c>
      <c r="N59" s="5">
        <v>2</v>
      </c>
      <c r="O59" s="5">
        <v>1</v>
      </c>
      <c r="P59" s="5">
        <v>12</v>
      </c>
      <c r="Q59" s="5" t="s">
        <v>59</v>
      </c>
      <c r="R59" s="5">
        <v>22</v>
      </c>
      <c r="S59" s="5">
        <v>264</v>
      </c>
      <c r="T59" s="5">
        <v>0</v>
      </c>
      <c r="U59" s="5">
        <v>0</v>
      </c>
    </row>
    <row r="60" spans="1:21">
      <c r="A60" s="5" t="s">
        <v>15</v>
      </c>
      <c r="B60" s="5" t="s">
        <v>16</v>
      </c>
      <c r="C60" s="5">
        <v>1582048</v>
      </c>
      <c r="D60" s="5" t="s">
        <v>59</v>
      </c>
      <c r="E60" s="7" t="s">
        <v>46</v>
      </c>
      <c r="F60" s="7" t="s">
        <v>27</v>
      </c>
      <c r="G60" s="7" t="s">
        <v>63</v>
      </c>
      <c r="H60" s="7">
        <v>1</v>
      </c>
      <c r="I60" s="7">
        <v>2</v>
      </c>
      <c r="J60" s="7">
        <v>3</v>
      </c>
      <c r="K60" s="7">
        <v>3</v>
      </c>
      <c r="L60" s="7">
        <v>2</v>
      </c>
      <c r="M60" s="5">
        <v>2</v>
      </c>
      <c r="N60" s="5" t="s">
        <v>21</v>
      </c>
      <c r="O60" s="5" t="s">
        <v>21</v>
      </c>
      <c r="P60" s="5">
        <v>12</v>
      </c>
      <c r="Q60" s="5" t="s">
        <v>59</v>
      </c>
      <c r="R60" s="5">
        <v>24</v>
      </c>
      <c r="S60" s="5">
        <v>288</v>
      </c>
      <c r="T60" s="5">
        <v>0</v>
      </c>
      <c r="U60" s="5">
        <v>0</v>
      </c>
    </row>
    <row r="61" spans="1:21">
      <c r="A61" s="5" t="s">
        <v>15</v>
      </c>
      <c r="B61" s="5" t="s">
        <v>16</v>
      </c>
      <c r="C61" s="5">
        <v>1582050</v>
      </c>
      <c r="D61" s="5" t="s">
        <v>64</v>
      </c>
      <c r="E61" s="7" t="s">
        <v>46</v>
      </c>
      <c r="F61" s="7" t="s">
        <v>19</v>
      </c>
      <c r="G61" s="7" t="s">
        <v>60</v>
      </c>
      <c r="H61" s="7">
        <v>1</v>
      </c>
      <c r="I61" s="7" t="s">
        <v>21</v>
      </c>
      <c r="J61" s="7">
        <v>1</v>
      </c>
      <c r="K61" s="7">
        <v>3</v>
      </c>
      <c r="L61" s="7">
        <v>3</v>
      </c>
      <c r="M61" s="5">
        <v>2</v>
      </c>
      <c r="N61" s="5">
        <v>2</v>
      </c>
      <c r="O61" s="5">
        <v>1</v>
      </c>
      <c r="P61" s="5">
        <v>12</v>
      </c>
      <c r="Q61" s="5" t="s">
        <v>64</v>
      </c>
      <c r="R61" s="5">
        <v>7</v>
      </c>
      <c r="S61" s="5">
        <v>84</v>
      </c>
      <c r="T61" s="5">
        <v>0</v>
      </c>
      <c r="U61" s="5">
        <v>0</v>
      </c>
    </row>
    <row r="62" spans="1:21">
      <c r="A62" s="5" t="s">
        <v>15</v>
      </c>
      <c r="B62" s="5" t="s">
        <v>16</v>
      </c>
      <c r="C62" s="5">
        <v>1582050</v>
      </c>
      <c r="D62" s="5" t="s">
        <v>64</v>
      </c>
      <c r="E62" s="7" t="s">
        <v>46</v>
      </c>
      <c r="F62" s="7" t="s">
        <v>23</v>
      </c>
      <c r="G62" s="7" t="s">
        <v>61</v>
      </c>
      <c r="H62" s="7">
        <v>1</v>
      </c>
      <c r="I62" s="7" t="s">
        <v>21</v>
      </c>
      <c r="J62" s="7">
        <v>1</v>
      </c>
      <c r="K62" s="7">
        <v>3</v>
      </c>
      <c r="L62" s="7">
        <v>3</v>
      </c>
      <c r="M62" s="5">
        <v>2</v>
      </c>
      <c r="N62" s="5">
        <v>2</v>
      </c>
      <c r="O62" s="5">
        <v>1</v>
      </c>
      <c r="P62" s="5">
        <v>12</v>
      </c>
      <c r="Q62" s="5" t="s">
        <v>64</v>
      </c>
      <c r="R62" s="5">
        <v>4</v>
      </c>
      <c r="S62" s="5">
        <v>48</v>
      </c>
      <c r="T62" s="5">
        <v>0</v>
      </c>
      <c r="U62" s="5">
        <v>0</v>
      </c>
    </row>
    <row r="63" spans="1:21">
      <c r="A63" s="5" t="s">
        <v>15</v>
      </c>
      <c r="B63" s="5" t="s">
        <v>16</v>
      </c>
      <c r="C63" s="5">
        <v>1582050</v>
      </c>
      <c r="D63" s="5" t="s">
        <v>64</v>
      </c>
      <c r="E63" s="7" t="s">
        <v>46</v>
      </c>
      <c r="F63" s="7" t="s">
        <v>25</v>
      </c>
      <c r="G63" s="7" t="s">
        <v>62</v>
      </c>
      <c r="H63" s="7">
        <v>1</v>
      </c>
      <c r="I63" s="7" t="s">
        <v>21</v>
      </c>
      <c r="J63" s="7">
        <v>1</v>
      </c>
      <c r="K63" s="7">
        <v>3</v>
      </c>
      <c r="L63" s="7">
        <v>3</v>
      </c>
      <c r="M63" s="5">
        <v>2</v>
      </c>
      <c r="N63" s="5">
        <v>2</v>
      </c>
      <c r="O63" s="5">
        <v>1</v>
      </c>
      <c r="P63" s="5">
        <v>12</v>
      </c>
      <c r="Q63" s="5" t="s">
        <v>64</v>
      </c>
      <c r="R63" s="5">
        <v>3</v>
      </c>
      <c r="S63" s="5">
        <v>36</v>
      </c>
      <c r="T63" s="5">
        <v>0</v>
      </c>
      <c r="U63" s="5">
        <v>0</v>
      </c>
    </row>
    <row r="64" spans="1:21">
      <c r="A64" s="5" t="s">
        <v>15</v>
      </c>
      <c r="B64" s="5" t="s">
        <v>16</v>
      </c>
      <c r="C64" s="5">
        <v>1582050</v>
      </c>
      <c r="D64" s="5" t="s">
        <v>64</v>
      </c>
      <c r="E64" s="7" t="s">
        <v>46</v>
      </c>
      <c r="F64" s="7" t="s">
        <v>27</v>
      </c>
      <c r="G64" s="7" t="s">
        <v>63</v>
      </c>
      <c r="H64" s="7">
        <v>1</v>
      </c>
      <c r="I64" s="7">
        <v>2</v>
      </c>
      <c r="J64" s="7">
        <v>3</v>
      </c>
      <c r="K64" s="7">
        <v>3</v>
      </c>
      <c r="L64" s="7">
        <v>2</v>
      </c>
      <c r="M64" s="5">
        <v>2</v>
      </c>
      <c r="N64" s="5" t="s">
        <v>21</v>
      </c>
      <c r="O64" s="5" t="s">
        <v>21</v>
      </c>
      <c r="P64" s="5">
        <v>12</v>
      </c>
      <c r="Q64" s="5" t="s">
        <v>64</v>
      </c>
      <c r="R64" s="5">
        <v>4</v>
      </c>
      <c r="S64" s="5">
        <v>48</v>
      </c>
      <c r="T64" s="5">
        <v>0</v>
      </c>
      <c r="U64" s="5">
        <v>0</v>
      </c>
    </row>
    <row r="65" spans="1:21">
      <c r="A65" s="5" t="s">
        <v>15</v>
      </c>
      <c r="B65" s="5" t="s">
        <v>16</v>
      </c>
      <c r="C65" s="5">
        <v>1582052</v>
      </c>
      <c r="D65" s="5" t="s">
        <v>65</v>
      </c>
      <c r="E65" s="7" t="s">
        <v>46</v>
      </c>
      <c r="F65" s="7" t="s">
        <v>19</v>
      </c>
      <c r="G65" s="7" t="s">
        <v>60</v>
      </c>
      <c r="H65" s="7">
        <v>1</v>
      </c>
      <c r="I65" s="7" t="s">
        <v>21</v>
      </c>
      <c r="J65" s="7">
        <v>1</v>
      </c>
      <c r="K65" s="7">
        <v>3</v>
      </c>
      <c r="L65" s="7">
        <v>3</v>
      </c>
      <c r="M65" s="5">
        <v>2</v>
      </c>
      <c r="N65" s="5">
        <v>2</v>
      </c>
      <c r="O65" s="5">
        <v>1</v>
      </c>
      <c r="P65" s="5">
        <v>12</v>
      </c>
      <c r="Q65" s="5" t="s">
        <v>65</v>
      </c>
      <c r="R65" s="5">
        <v>20</v>
      </c>
      <c r="S65" s="5">
        <v>240</v>
      </c>
      <c r="T65" s="5">
        <v>0</v>
      </c>
      <c r="U65" s="5">
        <v>0</v>
      </c>
    </row>
    <row r="66" spans="1:21">
      <c r="A66" s="5" t="s">
        <v>15</v>
      </c>
      <c r="B66" s="5" t="s">
        <v>16</v>
      </c>
      <c r="C66" s="5">
        <v>1582052</v>
      </c>
      <c r="D66" s="5" t="s">
        <v>65</v>
      </c>
      <c r="E66" s="7" t="s">
        <v>46</v>
      </c>
      <c r="F66" s="7" t="s">
        <v>23</v>
      </c>
      <c r="G66" s="7" t="s">
        <v>61</v>
      </c>
      <c r="H66" s="7">
        <v>1</v>
      </c>
      <c r="I66" s="7" t="s">
        <v>21</v>
      </c>
      <c r="J66" s="7">
        <v>1</v>
      </c>
      <c r="K66" s="7">
        <v>3</v>
      </c>
      <c r="L66" s="7">
        <v>3</v>
      </c>
      <c r="M66" s="5">
        <v>2</v>
      </c>
      <c r="N66" s="5">
        <v>2</v>
      </c>
      <c r="O66" s="5">
        <v>1</v>
      </c>
      <c r="P66" s="5">
        <v>12</v>
      </c>
      <c r="Q66" s="5" t="s">
        <v>65</v>
      </c>
      <c r="R66" s="5">
        <v>17</v>
      </c>
      <c r="S66" s="5">
        <v>204</v>
      </c>
      <c r="T66" s="5">
        <v>0</v>
      </c>
      <c r="U66" s="5">
        <v>0</v>
      </c>
    </row>
    <row r="67" spans="1:21">
      <c r="A67" s="5" t="s">
        <v>15</v>
      </c>
      <c r="B67" s="5" t="s">
        <v>16</v>
      </c>
      <c r="C67" s="5">
        <v>1582052</v>
      </c>
      <c r="D67" s="5" t="s">
        <v>65</v>
      </c>
      <c r="E67" s="7" t="s">
        <v>46</v>
      </c>
      <c r="F67" s="7" t="s">
        <v>25</v>
      </c>
      <c r="G67" s="7" t="s">
        <v>62</v>
      </c>
      <c r="H67" s="7">
        <v>1</v>
      </c>
      <c r="I67" s="7" t="s">
        <v>21</v>
      </c>
      <c r="J67" s="7">
        <v>1</v>
      </c>
      <c r="K67" s="7">
        <v>3</v>
      </c>
      <c r="L67" s="7">
        <v>3</v>
      </c>
      <c r="M67" s="5">
        <v>2</v>
      </c>
      <c r="N67" s="5">
        <v>2</v>
      </c>
      <c r="O67" s="5">
        <v>1</v>
      </c>
      <c r="P67" s="5">
        <v>12</v>
      </c>
      <c r="Q67" s="5" t="s">
        <v>65</v>
      </c>
      <c r="R67" s="5">
        <v>14</v>
      </c>
      <c r="S67" s="5">
        <v>168</v>
      </c>
      <c r="T67" s="5">
        <v>0</v>
      </c>
      <c r="U67" s="5">
        <v>0</v>
      </c>
    </row>
    <row r="68" spans="1:21">
      <c r="A68" s="5" t="s">
        <v>15</v>
      </c>
      <c r="B68" s="5" t="s">
        <v>16</v>
      </c>
      <c r="C68" s="5">
        <v>1582052</v>
      </c>
      <c r="D68" s="5" t="s">
        <v>65</v>
      </c>
      <c r="E68" s="7" t="s">
        <v>46</v>
      </c>
      <c r="F68" s="7" t="s">
        <v>27</v>
      </c>
      <c r="G68" s="7" t="s">
        <v>63</v>
      </c>
      <c r="H68" s="7">
        <v>1</v>
      </c>
      <c r="I68" s="7">
        <v>2</v>
      </c>
      <c r="J68" s="7">
        <v>3</v>
      </c>
      <c r="K68" s="7">
        <v>3</v>
      </c>
      <c r="L68" s="7">
        <v>2</v>
      </c>
      <c r="M68" s="5">
        <v>2</v>
      </c>
      <c r="N68" s="5" t="s">
        <v>21</v>
      </c>
      <c r="O68" s="5" t="s">
        <v>21</v>
      </c>
      <c r="P68" s="5">
        <v>12</v>
      </c>
      <c r="Q68" s="5" t="s">
        <v>65</v>
      </c>
      <c r="R68" s="5">
        <v>16</v>
      </c>
      <c r="S68" s="5">
        <v>192</v>
      </c>
      <c r="T68" s="5">
        <v>0</v>
      </c>
      <c r="U68" s="5">
        <v>0</v>
      </c>
    </row>
    <row r="69" spans="1:21">
      <c r="A69" s="5" t="s">
        <v>15</v>
      </c>
      <c r="B69" s="5" t="s">
        <v>16</v>
      </c>
      <c r="C69" s="5">
        <v>1582054</v>
      </c>
      <c r="D69" s="5" t="s">
        <v>66</v>
      </c>
      <c r="E69" s="7" t="s">
        <v>46</v>
      </c>
      <c r="F69" s="7" t="s">
        <v>19</v>
      </c>
      <c r="G69" s="7" t="s">
        <v>60</v>
      </c>
      <c r="H69" s="7">
        <v>1</v>
      </c>
      <c r="I69" s="7" t="s">
        <v>21</v>
      </c>
      <c r="J69" s="7">
        <v>1</v>
      </c>
      <c r="K69" s="7">
        <v>3</v>
      </c>
      <c r="L69" s="7">
        <v>3</v>
      </c>
      <c r="M69" s="5">
        <v>2</v>
      </c>
      <c r="N69" s="5">
        <v>2</v>
      </c>
      <c r="O69" s="5">
        <v>1</v>
      </c>
      <c r="P69" s="5">
        <v>12</v>
      </c>
      <c r="Q69" s="5" t="s">
        <v>66</v>
      </c>
      <c r="R69" s="5">
        <v>1</v>
      </c>
      <c r="S69" s="5">
        <v>12</v>
      </c>
      <c r="T69" s="5">
        <v>0</v>
      </c>
      <c r="U69" s="5">
        <v>0</v>
      </c>
    </row>
    <row r="70" spans="1:21">
      <c r="A70" s="5" t="s">
        <v>15</v>
      </c>
      <c r="B70" s="5" t="s">
        <v>16</v>
      </c>
      <c r="C70" s="5">
        <v>1582054</v>
      </c>
      <c r="D70" s="5" t="s">
        <v>66</v>
      </c>
      <c r="E70" s="7" t="s">
        <v>46</v>
      </c>
      <c r="F70" s="7" t="s">
        <v>23</v>
      </c>
      <c r="G70" s="7" t="s">
        <v>61</v>
      </c>
      <c r="H70" s="7">
        <v>1</v>
      </c>
      <c r="I70" s="7" t="s">
        <v>21</v>
      </c>
      <c r="J70" s="7">
        <v>1</v>
      </c>
      <c r="K70" s="7">
        <v>3</v>
      </c>
      <c r="L70" s="7">
        <v>3</v>
      </c>
      <c r="M70" s="5">
        <v>2</v>
      </c>
      <c r="N70" s="5">
        <v>2</v>
      </c>
      <c r="O70" s="5">
        <v>1</v>
      </c>
      <c r="P70" s="5">
        <v>12</v>
      </c>
      <c r="Q70" s="5" t="s">
        <v>66</v>
      </c>
      <c r="R70" s="5">
        <v>1</v>
      </c>
      <c r="S70" s="5">
        <v>12</v>
      </c>
      <c r="T70" s="5">
        <v>0</v>
      </c>
      <c r="U70" s="5">
        <v>0</v>
      </c>
    </row>
    <row r="71" spans="1:21">
      <c r="A71" s="5" t="s">
        <v>15</v>
      </c>
      <c r="B71" s="5" t="s">
        <v>16</v>
      </c>
      <c r="C71" s="5">
        <v>1582054</v>
      </c>
      <c r="D71" s="5" t="s">
        <v>66</v>
      </c>
      <c r="E71" s="7" t="s">
        <v>46</v>
      </c>
      <c r="F71" s="7" t="s">
        <v>27</v>
      </c>
      <c r="G71" s="7" t="s">
        <v>63</v>
      </c>
      <c r="H71" s="7">
        <v>1</v>
      </c>
      <c r="I71" s="7">
        <v>2</v>
      </c>
      <c r="J71" s="7">
        <v>3</v>
      </c>
      <c r="K71" s="7">
        <v>3</v>
      </c>
      <c r="L71" s="7">
        <v>2</v>
      </c>
      <c r="M71" s="5">
        <v>2</v>
      </c>
      <c r="N71" s="5" t="s">
        <v>21</v>
      </c>
      <c r="O71" s="5" t="s">
        <v>21</v>
      </c>
      <c r="P71" s="5">
        <v>12</v>
      </c>
      <c r="Q71" s="5" t="s">
        <v>66</v>
      </c>
      <c r="R71" s="5">
        <v>1</v>
      </c>
      <c r="S71" s="5">
        <v>12</v>
      </c>
      <c r="T71" s="5">
        <v>0</v>
      </c>
      <c r="U71" s="5">
        <v>0</v>
      </c>
    </row>
    <row r="72" spans="1:21">
      <c r="A72" s="5" t="s">
        <v>15</v>
      </c>
      <c r="B72" s="5" t="s">
        <v>16</v>
      </c>
      <c r="C72" s="5">
        <v>1582057</v>
      </c>
      <c r="D72" s="5" t="s">
        <v>67</v>
      </c>
      <c r="E72" s="7" t="s">
        <v>46</v>
      </c>
      <c r="F72" s="7" t="s">
        <v>19</v>
      </c>
      <c r="G72" s="7" t="s">
        <v>60</v>
      </c>
      <c r="H72" s="7">
        <v>1</v>
      </c>
      <c r="I72" s="7" t="s">
        <v>21</v>
      </c>
      <c r="J72" s="7">
        <v>1</v>
      </c>
      <c r="K72" s="7">
        <v>3</v>
      </c>
      <c r="L72" s="7">
        <v>3</v>
      </c>
      <c r="M72" s="5">
        <v>2</v>
      </c>
      <c r="N72" s="5">
        <v>2</v>
      </c>
      <c r="O72" s="5">
        <v>1</v>
      </c>
      <c r="P72" s="5">
        <v>12</v>
      </c>
      <c r="Q72" s="5" t="s">
        <v>67</v>
      </c>
      <c r="R72" s="5">
        <v>12</v>
      </c>
      <c r="S72" s="5">
        <v>144</v>
      </c>
      <c r="T72" s="5">
        <v>0</v>
      </c>
      <c r="U72" s="5">
        <v>0</v>
      </c>
    </row>
    <row r="73" spans="1:21">
      <c r="A73" s="5" t="s">
        <v>15</v>
      </c>
      <c r="B73" s="5" t="s">
        <v>16</v>
      </c>
      <c r="C73" s="5">
        <v>1582057</v>
      </c>
      <c r="D73" s="5" t="s">
        <v>67</v>
      </c>
      <c r="E73" s="7" t="s">
        <v>46</v>
      </c>
      <c r="F73" s="7" t="s">
        <v>23</v>
      </c>
      <c r="G73" s="7" t="s">
        <v>61</v>
      </c>
      <c r="H73" s="7">
        <v>1</v>
      </c>
      <c r="I73" s="7" t="s">
        <v>21</v>
      </c>
      <c r="J73" s="7">
        <v>1</v>
      </c>
      <c r="K73" s="7">
        <v>3</v>
      </c>
      <c r="L73" s="7">
        <v>3</v>
      </c>
      <c r="M73" s="5">
        <v>2</v>
      </c>
      <c r="N73" s="5">
        <v>2</v>
      </c>
      <c r="O73" s="5">
        <v>1</v>
      </c>
      <c r="P73" s="5">
        <v>12</v>
      </c>
      <c r="Q73" s="5" t="s">
        <v>67</v>
      </c>
      <c r="R73" s="5">
        <v>10</v>
      </c>
      <c r="S73" s="5">
        <v>120</v>
      </c>
      <c r="T73" s="5">
        <v>0</v>
      </c>
      <c r="U73" s="5">
        <v>0</v>
      </c>
    </row>
    <row r="74" spans="1:21">
      <c r="A74" s="5" t="s">
        <v>15</v>
      </c>
      <c r="B74" s="5" t="s">
        <v>16</v>
      </c>
      <c r="C74" s="5">
        <v>1582057</v>
      </c>
      <c r="D74" s="5" t="s">
        <v>67</v>
      </c>
      <c r="E74" s="7" t="s">
        <v>46</v>
      </c>
      <c r="F74" s="7" t="s">
        <v>25</v>
      </c>
      <c r="G74" s="7" t="s">
        <v>62</v>
      </c>
      <c r="H74" s="7">
        <v>1</v>
      </c>
      <c r="I74" s="7" t="s">
        <v>21</v>
      </c>
      <c r="J74" s="7">
        <v>1</v>
      </c>
      <c r="K74" s="7">
        <v>3</v>
      </c>
      <c r="L74" s="7">
        <v>3</v>
      </c>
      <c r="M74" s="5">
        <v>2</v>
      </c>
      <c r="N74" s="5">
        <v>2</v>
      </c>
      <c r="O74" s="5">
        <v>1</v>
      </c>
      <c r="P74" s="5">
        <v>12</v>
      </c>
      <c r="Q74" s="5" t="s">
        <v>67</v>
      </c>
      <c r="R74" s="5">
        <v>7</v>
      </c>
      <c r="S74" s="5">
        <v>84</v>
      </c>
      <c r="T74" s="5">
        <v>0</v>
      </c>
      <c r="U74" s="5">
        <v>0</v>
      </c>
    </row>
    <row r="75" spans="1:21">
      <c r="A75" s="5" t="s">
        <v>15</v>
      </c>
      <c r="B75" s="5" t="s">
        <v>16</v>
      </c>
      <c r="C75" s="5">
        <v>1582057</v>
      </c>
      <c r="D75" s="5" t="s">
        <v>67</v>
      </c>
      <c r="E75" s="7" t="s">
        <v>46</v>
      </c>
      <c r="F75" s="7" t="s">
        <v>27</v>
      </c>
      <c r="G75" s="7" t="s">
        <v>63</v>
      </c>
      <c r="H75" s="7">
        <v>1</v>
      </c>
      <c r="I75" s="7">
        <v>2</v>
      </c>
      <c r="J75" s="7">
        <v>3</v>
      </c>
      <c r="K75" s="7">
        <v>3</v>
      </c>
      <c r="L75" s="7">
        <v>2</v>
      </c>
      <c r="M75" s="5">
        <v>2</v>
      </c>
      <c r="N75" s="5" t="s">
        <v>21</v>
      </c>
      <c r="O75" s="5" t="s">
        <v>21</v>
      </c>
      <c r="P75" s="5">
        <v>12</v>
      </c>
      <c r="Q75" s="5" t="s">
        <v>67</v>
      </c>
      <c r="R75" s="5">
        <v>9</v>
      </c>
      <c r="S75" s="5">
        <v>108</v>
      </c>
      <c r="T75" s="5">
        <v>0</v>
      </c>
      <c r="U75" s="5">
        <v>0</v>
      </c>
    </row>
    <row r="76" spans="1:21">
      <c r="A76" s="5" t="s">
        <v>15</v>
      </c>
      <c r="B76" s="5" t="s">
        <v>16</v>
      </c>
      <c r="C76" s="5">
        <v>1582058</v>
      </c>
      <c r="D76" s="5" t="s">
        <v>68</v>
      </c>
      <c r="E76" s="7" t="s">
        <v>46</v>
      </c>
      <c r="F76" s="7" t="s">
        <v>19</v>
      </c>
      <c r="G76" s="7" t="s">
        <v>69</v>
      </c>
      <c r="H76" s="7">
        <v>1</v>
      </c>
      <c r="I76" s="7">
        <v>2</v>
      </c>
      <c r="J76" s="7">
        <v>3</v>
      </c>
      <c r="K76" s="7">
        <v>3</v>
      </c>
      <c r="L76" s="7">
        <v>2</v>
      </c>
      <c r="M76" s="5">
        <v>2</v>
      </c>
      <c r="N76" s="5" t="s">
        <v>21</v>
      </c>
      <c r="O76" s="5" t="s">
        <v>21</v>
      </c>
      <c r="P76" s="5">
        <v>12</v>
      </c>
      <c r="Q76" s="5" t="s">
        <v>68</v>
      </c>
      <c r="R76" s="5">
        <v>20</v>
      </c>
      <c r="S76" s="5">
        <v>240</v>
      </c>
      <c r="T76" s="5">
        <v>0</v>
      </c>
      <c r="U76" s="5">
        <v>0</v>
      </c>
    </row>
    <row r="77" spans="1:21">
      <c r="A77" s="5" t="s">
        <v>15</v>
      </c>
      <c r="B77" s="5" t="s">
        <v>16</v>
      </c>
      <c r="C77" s="5">
        <v>1582058</v>
      </c>
      <c r="D77" s="5" t="s">
        <v>68</v>
      </c>
      <c r="E77" s="7" t="s">
        <v>46</v>
      </c>
      <c r="F77" s="7" t="s">
        <v>23</v>
      </c>
      <c r="G77" s="7" t="s">
        <v>70</v>
      </c>
      <c r="H77" s="7">
        <v>1</v>
      </c>
      <c r="I77" s="7">
        <v>2</v>
      </c>
      <c r="J77" s="7">
        <v>3</v>
      </c>
      <c r="K77" s="7">
        <v>3</v>
      </c>
      <c r="L77" s="7">
        <v>2</v>
      </c>
      <c r="M77" s="5">
        <v>2</v>
      </c>
      <c r="N77" s="5" t="s">
        <v>21</v>
      </c>
      <c r="O77" s="5" t="s">
        <v>21</v>
      </c>
      <c r="P77" s="5">
        <v>12</v>
      </c>
      <c r="Q77" s="5" t="s">
        <v>68</v>
      </c>
      <c r="R77" s="5">
        <v>17</v>
      </c>
      <c r="S77" s="5">
        <v>204</v>
      </c>
      <c r="T77" s="5">
        <v>0</v>
      </c>
      <c r="U77" s="5">
        <v>0</v>
      </c>
    </row>
    <row r="78" spans="1:21">
      <c r="A78" s="5" t="s">
        <v>15</v>
      </c>
      <c r="B78" s="5" t="s">
        <v>16</v>
      </c>
      <c r="C78" s="5">
        <v>1582058</v>
      </c>
      <c r="D78" s="5" t="s">
        <v>68</v>
      </c>
      <c r="E78" s="7" t="s">
        <v>46</v>
      </c>
      <c r="F78" s="7" t="s">
        <v>25</v>
      </c>
      <c r="G78" s="7" t="s">
        <v>71</v>
      </c>
      <c r="H78" s="7">
        <v>1</v>
      </c>
      <c r="I78" s="7">
        <v>2</v>
      </c>
      <c r="J78" s="7">
        <v>3</v>
      </c>
      <c r="K78" s="7">
        <v>3</v>
      </c>
      <c r="L78" s="7">
        <v>2</v>
      </c>
      <c r="M78" s="5">
        <v>2</v>
      </c>
      <c r="N78" s="5" t="s">
        <v>21</v>
      </c>
      <c r="O78" s="5" t="s">
        <v>21</v>
      </c>
      <c r="P78" s="5">
        <v>12</v>
      </c>
      <c r="Q78" s="5" t="s">
        <v>68</v>
      </c>
      <c r="R78" s="5">
        <v>14</v>
      </c>
      <c r="S78" s="5">
        <v>168</v>
      </c>
      <c r="T78" s="5">
        <v>0</v>
      </c>
      <c r="U78" s="5">
        <v>0</v>
      </c>
    </row>
    <row r="79" spans="1:21">
      <c r="A79" s="5" t="s">
        <v>15</v>
      </c>
      <c r="B79" s="5" t="s">
        <v>16</v>
      </c>
      <c r="C79" s="5">
        <v>1582058</v>
      </c>
      <c r="D79" s="5" t="s">
        <v>68</v>
      </c>
      <c r="E79" s="7" t="s">
        <v>46</v>
      </c>
      <c r="F79" s="7" t="s">
        <v>27</v>
      </c>
      <c r="G79" s="7" t="s">
        <v>72</v>
      </c>
      <c r="H79" s="7">
        <v>1</v>
      </c>
      <c r="I79" s="7" t="s">
        <v>21</v>
      </c>
      <c r="J79" s="7">
        <v>1</v>
      </c>
      <c r="K79" s="7">
        <v>3</v>
      </c>
      <c r="L79" s="7">
        <v>3</v>
      </c>
      <c r="M79" s="5">
        <v>2</v>
      </c>
      <c r="N79" s="5">
        <v>2</v>
      </c>
      <c r="O79" s="5">
        <v>1</v>
      </c>
      <c r="P79" s="5">
        <v>12</v>
      </c>
      <c r="Q79" s="5" t="s">
        <v>68</v>
      </c>
      <c r="R79" s="5">
        <v>16</v>
      </c>
      <c r="S79" s="5">
        <v>192</v>
      </c>
      <c r="T79" s="5">
        <v>0</v>
      </c>
      <c r="U79" s="5">
        <v>0</v>
      </c>
    </row>
    <row r="80" spans="1:21">
      <c r="A80" s="5" t="s">
        <v>15</v>
      </c>
      <c r="B80" s="5" t="s">
        <v>16</v>
      </c>
      <c r="C80" s="5">
        <v>1582059</v>
      </c>
      <c r="D80" s="5" t="s">
        <v>73</v>
      </c>
      <c r="E80" s="7" t="s">
        <v>46</v>
      </c>
      <c r="F80" s="7" t="s">
        <v>19</v>
      </c>
      <c r="G80" s="7" t="s">
        <v>74</v>
      </c>
      <c r="H80" s="7">
        <v>1</v>
      </c>
      <c r="I80" s="7">
        <v>1</v>
      </c>
      <c r="J80" s="7">
        <v>3</v>
      </c>
      <c r="K80" s="7">
        <v>3</v>
      </c>
      <c r="L80" s="7">
        <v>2</v>
      </c>
      <c r="M80" s="5">
        <v>2</v>
      </c>
      <c r="N80" s="5">
        <v>1</v>
      </c>
      <c r="O80" s="5" t="s">
        <v>21</v>
      </c>
      <c r="P80" s="5">
        <v>12</v>
      </c>
      <c r="Q80" s="5" t="s">
        <v>73</v>
      </c>
      <c r="R80" s="5">
        <v>16</v>
      </c>
      <c r="S80" s="5">
        <v>192</v>
      </c>
      <c r="T80" s="5">
        <v>0</v>
      </c>
      <c r="U80" s="5">
        <v>0</v>
      </c>
    </row>
    <row r="81" spans="1:21">
      <c r="A81" s="5" t="s">
        <v>15</v>
      </c>
      <c r="B81" s="5" t="s">
        <v>16</v>
      </c>
      <c r="C81" s="5">
        <v>1582059</v>
      </c>
      <c r="D81" s="5" t="s">
        <v>73</v>
      </c>
      <c r="E81" s="7" t="s">
        <v>46</v>
      </c>
      <c r="F81" s="7" t="s">
        <v>23</v>
      </c>
      <c r="G81" s="7" t="s">
        <v>75</v>
      </c>
      <c r="H81" s="7">
        <v>1</v>
      </c>
      <c r="I81" s="7">
        <v>1</v>
      </c>
      <c r="J81" s="7">
        <v>3</v>
      </c>
      <c r="K81" s="7">
        <v>3</v>
      </c>
      <c r="L81" s="7">
        <v>2</v>
      </c>
      <c r="M81" s="5">
        <v>2</v>
      </c>
      <c r="N81" s="5">
        <v>1</v>
      </c>
      <c r="O81" s="5" t="s">
        <v>21</v>
      </c>
      <c r="P81" s="5">
        <v>12</v>
      </c>
      <c r="Q81" s="5" t="s">
        <v>73</v>
      </c>
      <c r="R81" s="5">
        <v>13</v>
      </c>
      <c r="S81" s="5">
        <v>156</v>
      </c>
      <c r="T81" s="5">
        <v>0</v>
      </c>
      <c r="U81" s="5">
        <v>0</v>
      </c>
    </row>
    <row r="82" spans="1:21">
      <c r="A82" s="5" t="s">
        <v>15</v>
      </c>
      <c r="B82" s="5" t="s">
        <v>16</v>
      </c>
      <c r="C82" s="5">
        <v>1582059</v>
      </c>
      <c r="D82" s="5" t="s">
        <v>73</v>
      </c>
      <c r="E82" s="7" t="s">
        <v>46</v>
      </c>
      <c r="F82" s="7" t="s">
        <v>25</v>
      </c>
      <c r="G82" s="7" t="s">
        <v>76</v>
      </c>
      <c r="H82" s="7">
        <v>1</v>
      </c>
      <c r="I82" s="7">
        <v>1</v>
      </c>
      <c r="J82" s="7">
        <v>3</v>
      </c>
      <c r="K82" s="7">
        <v>3</v>
      </c>
      <c r="L82" s="7">
        <v>2</v>
      </c>
      <c r="M82" s="5">
        <v>2</v>
      </c>
      <c r="N82" s="5">
        <v>1</v>
      </c>
      <c r="O82" s="5" t="s">
        <v>21</v>
      </c>
      <c r="P82" s="5">
        <v>12</v>
      </c>
      <c r="Q82" s="5" t="s">
        <v>73</v>
      </c>
      <c r="R82" s="5">
        <v>9</v>
      </c>
      <c r="S82" s="5">
        <v>108</v>
      </c>
      <c r="T82" s="5">
        <v>0</v>
      </c>
      <c r="U82" s="5">
        <v>0</v>
      </c>
    </row>
    <row r="83" spans="1:21">
      <c r="A83" s="5" t="s">
        <v>15</v>
      </c>
      <c r="B83" s="5" t="s">
        <v>16</v>
      </c>
      <c r="C83" s="5">
        <v>1582059</v>
      </c>
      <c r="D83" s="5" t="s">
        <v>73</v>
      </c>
      <c r="E83" s="7" t="s">
        <v>46</v>
      </c>
      <c r="F83" s="7" t="s">
        <v>27</v>
      </c>
      <c r="G83" s="7" t="s">
        <v>77</v>
      </c>
      <c r="H83" s="7">
        <v>1</v>
      </c>
      <c r="I83" s="7">
        <v>1</v>
      </c>
      <c r="J83" s="7">
        <v>3</v>
      </c>
      <c r="K83" s="7">
        <v>3</v>
      </c>
      <c r="L83" s="7">
        <v>2</v>
      </c>
      <c r="M83" s="5">
        <v>2</v>
      </c>
      <c r="N83" s="5">
        <v>1</v>
      </c>
      <c r="O83" s="5" t="s">
        <v>21</v>
      </c>
      <c r="P83" s="5">
        <v>12</v>
      </c>
      <c r="Q83" s="5" t="s">
        <v>73</v>
      </c>
      <c r="R83" s="5">
        <v>12</v>
      </c>
      <c r="S83" s="5">
        <v>144</v>
      </c>
      <c r="T83" s="5">
        <v>0</v>
      </c>
      <c r="U83" s="5">
        <v>0</v>
      </c>
    </row>
    <row r="84" spans="1:21">
      <c r="A84" s="5" t="s">
        <v>15</v>
      </c>
      <c r="B84" s="5" t="s">
        <v>16</v>
      </c>
      <c r="C84" s="5">
        <v>1582060</v>
      </c>
      <c r="D84" s="5" t="s">
        <v>78</v>
      </c>
      <c r="E84" s="7" t="s">
        <v>46</v>
      </c>
      <c r="F84" s="7" t="s">
        <v>19</v>
      </c>
      <c r="G84" s="7" t="s">
        <v>79</v>
      </c>
      <c r="H84" s="7">
        <v>1</v>
      </c>
      <c r="I84" s="7">
        <v>1</v>
      </c>
      <c r="J84" s="7">
        <v>3</v>
      </c>
      <c r="K84" s="7">
        <v>3</v>
      </c>
      <c r="L84" s="7">
        <v>2</v>
      </c>
      <c r="M84" s="5">
        <v>2</v>
      </c>
      <c r="N84" s="5">
        <v>1</v>
      </c>
      <c r="O84" s="5" t="s">
        <v>21</v>
      </c>
      <c r="P84" s="5">
        <v>12</v>
      </c>
      <c r="Q84" s="5" t="s">
        <v>78</v>
      </c>
      <c r="R84" s="5">
        <v>15</v>
      </c>
      <c r="S84" s="5">
        <v>180</v>
      </c>
      <c r="T84" s="5">
        <v>0</v>
      </c>
      <c r="U84" s="5">
        <v>0</v>
      </c>
    </row>
    <row r="85" spans="1:21">
      <c r="A85" s="5" t="s">
        <v>15</v>
      </c>
      <c r="B85" s="5" t="s">
        <v>16</v>
      </c>
      <c r="C85" s="5">
        <v>1582060</v>
      </c>
      <c r="D85" s="5" t="s">
        <v>78</v>
      </c>
      <c r="E85" s="7" t="s">
        <v>46</v>
      </c>
      <c r="F85" s="7" t="s">
        <v>23</v>
      </c>
      <c r="G85" s="7" t="s">
        <v>80</v>
      </c>
      <c r="H85" s="7">
        <v>1</v>
      </c>
      <c r="I85" s="7">
        <v>1</v>
      </c>
      <c r="J85" s="7">
        <v>3</v>
      </c>
      <c r="K85" s="7">
        <v>3</v>
      </c>
      <c r="L85" s="7">
        <v>2</v>
      </c>
      <c r="M85" s="5">
        <v>2</v>
      </c>
      <c r="N85" s="5">
        <v>1</v>
      </c>
      <c r="O85" s="5" t="s">
        <v>21</v>
      </c>
      <c r="P85" s="5">
        <v>12</v>
      </c>
      <c r="Q85" s="5" t="s">
        <v>78</v>
      </c>
      <c r="R85" s="5">
        <v>13</v>
      </c>
      <c r="S85" s="5">
        <v>156</v>
      </c>
      <c r="T85" s="5">
        <v>0</v>
      </c>
      <c r="U85" s="5">
        <v>0</v>
      </c>
    </row>
    <row r="86" spans="1:21">
      <c r="A86" s="5" t="s">
        <v>15</v>
      </c>
      <c r="B86" s="5" t="s">
        <v>16</v>
      </c>
      <c r="C86" s="5">
        <v>1582060</v>
      </c>
      <c r="D86" s="5" t="s">
        <v>78</v>
      </c>
      <c r="E86" s="7" t="s">
        <v>46</v>
      </c>
      <c r="F86" s="7" t="s">
        <v>25</v>
      </c>
      <c r="G86" s="7" t="s">
        <v>81</v>
      </c>
      <c r="H86" s="7">
        <v>1</v>
      </c>
      <c r="I86" s="7">
        <v>1</v>
      </c>
      <c r="J86" s="7">
        <v>3</v>
      </c>
      <c r="K86" s="7">
        <v>3</v>
      </c>
      <c r="L86" s="7">
        <v>2</v>
      </c>
      <c r="M86" s="5">
        <v>2</v>
      </c>
      <c r="N86" s="5">
        <v>1</v>
      </c>
      <c r="O86" s="5" t="s">
        <v>21</v>
      </c>
      <c r="P86" s="5">
        <v>12</v>
      </c>
      <c r="Q86" s="5" t="s">
        <v>78</v>
      </c>
      <c r="R86" s="5">
        <v>9</v>
      </c>
      <c r="S86" s="5">
        <v>108</v>
      </c>
      <c r="T86" s="5">
        <v>0</v>
      </c>
      <c r="U86" s="5">
        <v>0</v>
      </c>
    </row>
    <row r="87" spans="1:21">
      <c r="A87" s="5" t="s">
        <v>15</v>
      </c>
      <c r="B87" s="5" t="s">
        <v>16</v>
      </c>
      <c r="C87" s="5">
        <v>1582060</v>
      </c>
      <c r="D87" s="5" t="s">
        <v>78</v>
      </c>
      <c r="E87" s="7" t="s">
        <v>46</v>
      </c>
      <c r="F87" s="7" t="s">
        <v>27</v>
      </c>
      <c r="G87" s="7" t="s">
        <v>82</v>
      </c>
      <c r="H87" s="7">
        <v>1</v>
      </c>
      <c r="I87" s="7">
        <v>1</v>
      </c>
      <c r="J87" s="7">
        <v>3</v>
      </c>
      <c r="K87" s="7">
        <v>3</v>
      </c>
      <c r="L87" s="7">
        <v>2</v>
      </c>
      <c r="M87" s="5">
        <v>2</v>
      </c>
      <c r="N87" s="5">
        <v>1</v>
      </c>
      <c r="O87" s="5" t="s">
        <v>21</v>
      </c>
      <c r="P87" s="5">
        <v>12</v>
      </c>
      <c r="Q87" s="5" t="s">
        <v>78</v>
      </c>
      <c r="R87" s="5">
        <v>12</v>
      </c>
      <c r="S87" s="5">
        <v>144</v>
      </c>
      <c r="T87" s="5">
        <v>0</v>
      </c>
      <c r="U87" s="5">
        <v>0</v>
      </c>
    </row>
    <row r="90" spans="1:40">
      <c r="A90" s="6" t="s">
        <v>83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>
      <c r="A91" s="6" t="s">
        <v>1</v>
      </c>
      <c r="B91" s="6" t="s">
        <v>2</v>
      </c>
      <c r="C91" s="6" t="s">
        <v>3</v>
      </c>
      <c r="D91" s="6" t="s">
        <v>4</v>
      </c>
      <c r="E91" s="6" t="s">
        <v>5</v>
      </c>
      <c r="F91" s="6" t="s">
        <v>6</v>
      </c>
      <c r="G91" s="6" t="s">
        <v>7</v>
      </c>
      <c r="H91" s="6" t="s">
        <v>8</v>
      </c>
      <c r="I91" s="6">
        <v>28</v>
      </c>
      <c r="J91" s="6">
        <v>30</v>
      </c>
      <c r="K91" s="6">
        <v>32</v>
      </c>
      <c r="L91" s="6">
        <v>34</v>
      </c>
      <c r="M91" s="6">
        <v>36</v>
      </c>
      <c r="N91" s="6">
        <v>38</v>
      </c>
      <c r="O91" s="6">
        <v>40</v>
      </c>
      <c r="P91" s="6" t="s">
        <v>10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16">
      <c r="A92" s="5" t="s">
        <v>15</v>
      </c>
      <c r="B92" s="5" t="s">
        <v>16</v>
      </c>
      <c r="C92" s="5">
        <v>1582037</v>
      </c>
      <c r="D92" s="5" t="s">
        <v>17</v>
      </c>
      <c r="E92" s="7" t="s">
        <v>18</v>
      </c>
      <c r="F92" s="7" t="s">
        <v>19</v>
      </c>
      <c r="G92" s="7" t="s">
        <v>20</v>
      </c>
      <c r="H92" s="7">
        <v>1</v>
      </c>
      <c r="I92" s="7">
        <v>887</v>
      </c>
      <c r="J92" s="7">
        <v>2661</v>
      </c>
      <c r="K92" s="7">
        <v>2661</v>
      </c>
      <c r="L92" s="7">
        <v>1774</v>
      </c>
      <c r="M92" s="5">
        <v>1774</v>
      </c>
      <c r="N92" s="5">
        <v>887</v>
      </c>
      <c r="O92" s="5" t="s">
        <v>21</v>
      </c>
      <c r="P92" s="5" t="s">
        <v>22</v>
      </c>
    </row>
    <row r="93" spans="1:16">
      <c r="A93" s="5" t="s">
        <v>15</v>
      </c>
      <c r="B93" s="5" t="s">
        <v>16</v>
      </c>
      <c r="C93" s="5">
        <v>1582037</v>
      </c>
      <c r="D93" s="5" t="s">
        <v>17</v>
      </c>
      <c r="E93" s="7" t="s">
        <v>18</v>
      </c>
      <c r="F93" s="7" t="s">
        <v>23</v>
      </c>
      <c r="G93" s="7" t="s">
        <v>24</v>
      </c>
      <c r="H93" s="7">
        <v>1</v>
      </c>
      <c r="I93" s="7">
        <v>600</v>
      </c>
      <c r="J93" s="7">
        <v>1800</v>
      </c>
      <c r="K93" s="7">
        <v>1800</v>
      </c>
      <c r="L93" s="7">
        <v>1200</v>
      </c>
      <c r="M93" s="5">
        <v>1200</v>
      </c>
      <c r="N93" s="5">
        <v>600</v>
      </c>
      <c r="O93" s="5" t="s">
        <v>21</v>
      </c>
      <c r="P93" s="5" t="s">
        <v>22</v>
      </c>
    </row>
    <row r="94" spans="1:16">
      <c r="A94" s="5" t="s">
        <v>15</v>
      </c>
      <c r="B94" s="5" t="s">
        <v>16</v>
      </c>
      <c r="C94" s="5">
        <v>1582037</v>
      </c>
      <c r="D94" s="5" t="s">
        <v>17</v>
      </c>
      <c r="E94" s="7" t="s">
        <v>18</v>
      </c>
      <c r="F94" s="7" t="s">
        <v>25</v>
      </c>
      <c r="G94" s="7" t="s">
        <v>26</v>
      </c>
      <c r="H94" s="7">
        <v>1</v>
      </c>
      <c r="I94" s="7">
        <v>442</v>
      </c>
      <c r="J94" s="7">
        <v>1326</v>
      </c>
      <c r="K94" s="7">
        <v>1326</v>
      </c>
      <c r="L94" s="7">
        <v>884</v>
      </c>
      <c r="M94" s="5">
        <v>884</v>
      </c>
      <c r="N94" s="5">
        <v>442</v>
      </c>
      <c r="O94" s="5" t="s">
        <v>21</v>
      </c>
      <c r="P94" s="5" t="s">
        <v>22</v>
      </c>
    </row>
    <row r="95" spans="1:16">
      <c r="A95" s="5" t="s">
        <v>15</v>
      </c>
      <c r="B95" s="5" t="s">
        <v>16</v>
      </c>
      <c r="C95" s="5">
        <v>1582037</v>
      </c>
      <c r="D95" s="5" t="s">
        <v>17</v>
      </c>
      <c r="E95" s="7" t="s">
        <v>18</v>
      </c>
      <c r="F95" s="7" t="s">
        <v>27</v>
      </c>
      <c r="G95" s="7" t="s">
        <v>28</v>
      </c>
      <c r="H95" s="7">
        <v>1</v>
      </c>
      <c r="I95" s="7">
        <v>523</v>
      </c>
      <c r="J95" s="7">
        <v>1569</v>
      </c>
      <c r="K95" s="7">
        <v>1569</v>
      </c>
      <c r="L95" s="7">
        <v>1046</v>
      </c>
      <c r="M95" s="5">
        <v>1046</v>
      </c>
      <c r="N95" s="5">
        <v>523</v>
      </c>
      <c r="O95" s="5" t="s">
        <v>21</v>
      </c>
      <c r="P95" s="5" t="s">
        <v>22</v>
      </c>
    </row>
    <row r="96" spans="1:16">
      <c r="A96" s="5" t="s">
        <v>15</v>
      </c>
      <c r="B96" s="5" t="s">
        <v>16</v>
      </c>
      <c r="C96" s="5">
        <v>1582061</v>
      </c>
      <c r="D96" s="5" t="s">
        <v>29</v>
      </c>
      <c r="E96" s="7" t="s">
        <v>18</v>
      </c>
      <c r="F96" s="7" t="s">
        <v>23</v>
      </c>
      <c r="G96" s="7" t="s">
        <v>30</v>
      </c>
      <c r="H96" s="7">
        <v>1</v>
      </c>
      <c r="I96" s="7">
        <v>118</v>
      </c>
      <c r="J96" s="7" t="s">
        <v>21</v>
      </c>
      <c r="K96" s="7" t="s">
        <v>21</v>
      </c>
      <c r="L96" s="7" t="s">
        <v>21</v>
      </c>
      <c r="M96" s="5" t="s">
        <v>21</v>
      </c>
      <c r="N96" s="5" t="s">
        <v>21</v>
      </c>
      <c r="O96" s="5" t="s">
        <v>21</v>
      </c>
      <c r="P96" s="5" t="s">
        <v>22</v>
      </c>
    </row>
    <row r="97" spans="1:16">
      <c r="A97" s="5" t="s">
        <v>15</v>
      </c>
      <c r="B97" s="5" t="s">
        <v>16</v>
      </c>
      <c r="C97" s="5">
        <v>1582061</v>
      </c>
      <c r="D97" s="5" t="s">
        <v>29</v>
      </c>
      <c r="E97" s="7" t="s">
        <v>18</v>
      </c>
      <c r="F97" s="7" t="s">
        <v>23</v>
      </c>
      <c r="G97" s="7" t="s">
        <v>31</v>
      </c>
      <c r="H97" s="7">
        <v>1</v>
      </c>
      <c r="I97" s="7" t="s">
        <v>21</v>
      </c>
      <c r="J97" s="7">
        <v>392</v>
      </c>
      <c r="K97" s="7" t="s">
        <v>21</v>
      </c>
      <c r="L97" s="7" t="s">
        <v>21</v>
      </c>
      <c r="M97" s="5" t="s">
        <v>21</v>
      </c>
      <c r="N97" s="5" t="s">
        <v>21</v>
      </c>
      <c r="O97" s="5" t="s">
        <v>21</v>
      </c>
      <c r="P97" s="5" t="s">
        <v>22</v>
      </c>
    </row>
    <row r="98" spans="1:16">
      <c r="A98" s="5" t="s">
        <v>15</v>
      </c>
      <c r="B98" s="5" t="s">
        <v>16</v>
      </c>
      <c r="C98" s="5">
        <v>1582061</v>
      </c>
      <c r="D98" s="5" t="s">
        <v>29</v>
      </c>
      <c r="E98" s="7" t="s">
        <v>18</v>
      </c>
      <c r="F98" s="7" t="s">
        <v>23</v>
      </c>
      <c r="G98" s="7" t="s">
        <v>32</v>
      </c>
      <c r="H98" s="7">
        <v>1</v>
      </c>
      <c r="I98" s="7" t="s">
        <v>21</v>
      </c>
      <c r="J98" s="7" t="s">
        <v>21</v>
      </c>
      <c r="K98" s="7">
        <v>426</v>
      </c>
      <c r="L98" s="7" t="s">
        <v>21</v>
      </c>
      <c r="M98" s="5" t="s">
        <v>21</v>
      </c>
      <c r="N98" s="5" t="s">
        <v>21</v>
      </c>
      <c r="O98" s="5" t="s">
        <v>21</v>
      </c>
      <c r="P98" s="5" t="s">
        <v>22</v>
      </c>
    </row>
    <row r="99" spans="1:16">
      <c r="A99" s="5" t="s">
        <v>15</v>
      </c>
      <c r="B99" s="5" t="s">
        <v>16</v>
      </c>
      <c r="C99" s="5">
        <v>1582061</v>
      </c>
      <c r="D99" s="5" t="s">
        <v>29</v>
      </c>
      <c r="E99" s="7" t="s">
        <v>18</v>
      </c>
      <c r="F99" s="7" t="s">
        <v>23</v>
      </c>
      <c r="G99" s="7" t="s">
        <v>33</v>
      </c>
      <c r="H99" s="7">
        <v>1</v>
      </c>
      <c r="I99" s="7" t="s">
        <v>21</v>
      </c>
      <c r="J99" s="7" t="s">
        <v>21</v>
      </c>
      <c r="K99" s="7" t="s">
        <v>21</v>
      </c>
      <c r="L99" s="7">
        <v>382</v>
      </c>
      <c r="M99" s="5" t="s">
        <v>21</v>
      </c>
      <c r="N99" s="5" t="s">
        <v>21</v>
      </c>
      <c r="O99" s="5" t="s">
        <v>21</v>
      </c>
      <c r="P99" s="5" t="s">
        <v>22</v>
      </c>
    </row>
    <row r="100" spans="1:16">
      <c r="A100" s="5" t="s">
        <v>15</v>
      </c>
      <c r="B100" s="5" t="s">
        <v>16</v>
      </c>
      <c r="C100" s="5">
        <v>1582061</v>
      </c>
      <c r="D100" s="5" t="s">
        <v>29</v>
      </c>
      <c r="E100" s="7" t="s">
        <v>18</v>
      </c>
      <c r="F100" s="7" t="s">
        <v>23</v>
      </c>
      <c r="G100" s="7" t="s">
        <v>34</v>
      </c>
      <c r="H100" s="7">
        <v>1</v>
      </c>
      <c r="I100" s="7" t="s">
        <v>21</v>
      </c>
      <c r="J100" s="7" t="s">
        <v>21</v>
      </c>
      <c r="K100" s="7" t="s">
        <v>21</v>
      </c>
      <c r="L100" s="7" t="s">
        <v>21</v>
      </c>
      <c r="M100" s="5">
        <v>236</v>
      </c>
      <c r="N100" s="5" t="s">
        <v>21</v>
      </c>
      <c r="O100" s="5" t="s">
        <v>21</v>
      </c>
      <c r="P100" s="5" t="s">
        <v>22</v>
      </c>
    </row>
    <row r="101" spans="1:16">
      <c r="A101" s="5" t="s">
        <v>15</v>
      </c>
      <c r="B101" s="5" t="s">
        <v>16</v>
      </c>
      <c r="C101" s="5">
        <v>1582061</v>
      </c>
      <c r="D101" s="5" t="s">
        <v>29</v>
      </c>
      <c r="E101" s="7" t="s">
        <v>18</v>
      </c>
      <c r="F101" s="7" t="s">
        <v>23</v>
      </c>
      <c r="G101" s="7" t="s">
        <v>35</v>
      </c>
      <c r="H101" s="7">
        <v>1</v>
      </c>
      <c r="I101" s="7" t="s">
        <v>21</v>
      </c>
      <c r="J101" s="7" t="s">
        <v>21</v>
      </c>
      <c r="K101" s="7" t="s">
        <v>21</v>
      </c>
      <c r="L101" s="7" t="s">
        <v>21</v>
      </c>
      <c r="M101" s="5" t="s">
        <v>21</v>
      </c>
      <c r="N101" s="5">
        <v>66</v>
      </c>
      <c r="O101" s="5" t="s">
        <v>21</v>
      </c>
      <c r="P101" s="5" t="s">
        <v>22</v>
      </c>
    </row>
    <row r="102" spans="1:16">
      <c r="A102" s="5" t="s">
        <v>15</v>
      </c>
      <c r="B102" s="5" t="s">
        <v>16</v>
      </c>
      <c r="C102" s="5">
        <v>1582061</v>
      </c>
      <c r="D102" s="5" t="s">
        <v>29</v>
      </c>
      <c r="E102" s="7" t="s">
        <v>18</v>
      </c>
      <c r="F102" s="7" t="s">
        <v>25</v>
      </c>
      <c r="G102" s="7" t="s">
        <v>36</v>
      </c>
      <c r="H102" s="7">
        <v>1</v>
      </c>
      <c r="I102" s="7">
        <v>114</v>
      </c>
      <c r="J102" s="7" t="s">
        <v>21</v>
      </c>
      <c r="K102" s="7" t="s">
        <v>21</v>
      </c>
      <c r="L102" s="7" t="s">
        <v>21</v>
      </c>
      <c r="M102" s="5" t="s">
        <v>21</v>
      </c>
      <c r="N102" s="5" t="s">
        <v>21</v>
      </c>
      <c r="O102" s="5" t="s">
        <v>21</v>
      </c>
      <c r="P102" s="5" t="s">
        <v>22</v>
      </c>
    </row>
    <row r="103" spans="1:16">
      <c r="A103" s="5" t="s">
        <v>15</v>
      </c>
      <c r="B103" s="5" t="s">
        <v>16</v>
      </c>
      <c r="C103" s="5">
        <v>1582061</v>
      </c>
      <c r="D103" s="5" t="s">
        <v>29</v>
      </c>
      <c r="E103" s="7" t="s">
        <v>18</v>
      </c>
      <c r="F103" s="7" t="s">
        <v>25</v>
      </c>
      <c r="G103" s="7" t="s">
        <v>37</v>
      </c>
      <c r="H103" s="7">
        <v>1</v>
      </c>
      <c r="I103" s="7" t="s">
        <v>21</v>
      </c>
      <c r="J103" s="7" t="s">
        <v>21</v>
      </c>
      <c r="K103" s="7">
        <v>32</v>
      </c>
      <c r="L103" s="7" t="s">
        <v>21</v>
      </c>
      <c r="M103" s="5" t="s">
        <v>21</v>
      </c>
      <c r="N103" s="5" t="s">
        <v>21</v>
      </c>
      <c r="O103" s="5" t="s">
        <v>21</v>
      </c>
      <c r="P103" s="5" t="s">
        <v>22</v>
      </c>
    </row>
    <row r="104" spans="1:16">
      <c r="A104" s="5" t="s">
        <v>15</v>
      </c>
      <c r="B104" s="5" t="s">
        <v>16</v>
      </c>
      <c r="C104" s="5">
        <v>1582061</v>
      </c>
      <c r="D104" s="5" t="s">
        <v>29</v>
      </c>
      <c r="E104" s="7" t="s">
        <v>18</v>
      </c>
      <c r="F104" s="7" t="s">
        <v>25</v>
      </c>
      <c r="G104" s="7" t="s">
        <v>38</v>
      </c>
      <c r="H104" s="7">
        <v>1</v>
      </c>
      <c r="I104" s="7" t="s">
        <v>21</v>
      </c>
      <c r="J104" s="7" t="s">
        <v>21</v>
      </c>
      <c r="K104" s="7" t="s">
        <v>21</v>
      </c>
      <c r="L104" s="7">
        <v>186</v>
      </c>
      <c r="M104" s="5" t="s">
        <v>21</v>
      </c>
      <c r="N104" s="5" t="s">
        <v>21</v>
      </c>
      <c r="O104" s="5" t="s">
        <v>21</v>
      </c>
      <c r="P104" s="5" t="s">
        <v>22</v>
      </c>
    </row>
    <row r="105" spans="1:16">
      <c r="A105" s="5" t="s">
        <v>15</v>
      </c>
      <c r="B105" s="5" t="s">
        <v>16</v>
      </c>
      <c r="C105" s="5">
        <v>1582061</v>
      </c>
      <c r="D105" s="5" t="s">
        <v>29</v>
      </c>
      <c r="E105" s="7" t="s">
        <v>18</v>
      </c>
      <c r="F105" s="7" t="s">
        <v>27</v>
      </c>
      <c r="G105" s="7" t="s">
        <v>39</v>
      </c>
      <c r="H105" s="7">
        <v>1</v>
      </c>
      <c r="I105" s="7">
        <v>104</v>
      </c>
      <c r="J105" s="7" t="s">
        <v>21</v>
      </c>
      <c r="K105" s="7" t="s">
        <v>21</v>
      </c>
      <c r="L105" s="7" t="s">
        <v>21</v>
      </c>
      <c r="M105" s="5" t="s">
        <v>21</v>
      </c>
      <c r="N105" s="5" t="s">
        <v>21</v>
      </c>
      <c r="O105" s="5" t="s">
        <v>21</v>
      </c>
      <c r="P105" s="5" t="s">
        <v>22</v>
      </c>
    </row>
    <row r="106" spans="1:16">
      <c r="A106" s="5" t="s">
        <v>15</v>
      </c>
      <c r="B106" s="5" t="s">
        <v>16</v>
      </c>
      <c r="C106" s="5">
        <v>1582061</v>
      </c>
      <c r="D106" s="5" t="s">
        <v>29</v>
      </c>
      <c r="E106" s="7" t="s">
        <v>18</v>
      </c>
      <c r="F106" s="7" t="s">
        <v>27</v>
      </c>
      <c r="G106" s="7" t="s">
        <v>40</v>
      </c>
      <c r="H106" s="7">
        <v>1</v>
      </c>
      <c r="I106" s="7" t="s">
        <v>21</v>
      </c>
      <c r="J106" s="7">
        <v>342</v>
      </c>
      <c r="K106" s="7" t="s">
        <v>21</v>
      </c>
      <c r="L106" s="7" t="s">
        <v>21</v>
      </c>
      <c r="M106" s="5" t="s">
        <v>21</v>
      </c>
      <c r="N106" s="5" t="s">
        <v>21</v>
      </c>
      <c r="O106" s="5" t="s">
        <v>21</v>
      </c>
      <c r="P106" s="5" t="s">
        <v>22</v>
      </c>
    </row>
    <row r="107" spans="1:16">
      <c r="A107" s="5" t="s">
        <v>15</v>
      </c>
      <c r="B107" s="5" t="s">
        <v>16</v>
      </c>
      <c r="C107" s="5">
        <v>1582061</v>
      </c>
      <c r="D107" s="5" t="s">
        <v>29</v>
      </c>
      <c r="E107" s="7" t="s">
        <v>18</v>
      </c>
      <c r="F107" s="7" t="s">
        <v>27</v>
      </c>
      <c r="G107" s="7" t="s">
        <v>41</v>
      </c>
      <c r="H107" s="7">
        <v>1</v>
      </c>
      <c r="I107" s="7" t="s">
        <v>21</v>
      </c>
      <c r="J107" s="7" t="s">
        <v>21</v>
      </c>
      <c r="K107" s="7">
        <v>372</v>
      </c>
      <c r="L107" s="7" t="s">
        <v>21</v>
      </c>
      <c r="M107" s="5" t="s">
        <v>21</v>
      </c>
      <c r="N107" s="5" t="s">
        <v>21</v>
      </c>
      <c r="O107" s="5" t="s">
        <v>21</v>
      </c>
      <c r="P107" s="5" t="s">
        <v>22</v>
      </c>
    </row>
    <row r="108" spans="1:16">
      <c r="A108" s="5" t="s">
        <v>15</v>
      </c>
      <c r="B108" s="5" t="s">
        <v>16</v>
      </c>
      <c r="C108" s="5">
        <v>1582061</v>
      </c>
      <c r="D108" s="5" t="s">
        <v>29</v>
      </c>
      <c r="E108" s="7" t="s">
        <v>18</v>
      </c>
      <c r="F108" s="7" t="s">
        <v>27</v>
      </c>
      <c r="G108" s="7" t="s">
        <v>42</v>
      </c>
      <c r="H108" s="7">
        <v>1</v>
      </c>
      <c r="I108" s="7" t="s">
        <v>21</v>
      </c>
      <c r="J108" s="7" t="s">
        <v>21</v>
      </c>
      <c r="K108" s="7" t="s">
        <v>21</v>
      </c>
      <c r="L108" s="7">
        <v>332</v>
      </c>
      <c r="M108" s="5" t="s">
        <v>21</v>
      </c>
      <c r="N108" s="5" t="s">
        <v>21</v>
      </c>
      <c r="O108" s="5" t="s">
        <v>21</v>
      </c>
      <c r="P108" s="5" t="s">
        <v>22</v>
      </c>
    </row>
    <row r="109" spans="1:16">
      <c r="A109" s="5" t="s">
        <v>15</v>
      </c>
      <c r="B109" s="5" t="s">
        <v>16</v>
      </c>
      <c r="C109" s="5">
        <v>1582061</v>
      </c>
      <c r="D109" s="5" t="s">
        <v>29</v>
      </c>
      <c r="E109" s="7" t="s">
        <v>18</v>
      </c>
      <c r="F109" s="7" t="s">
        <v>27</v>
      </c>
      <c r="G109" s="7" t="s">
        <v>43</v>
      </c>
      <c r="H109" s="7">
        <v>1</v>
      </c>
      <c r="I109" s="7" t="s">
        <v>21</v>
      </c>
      <c r="J109" s="7" t="s">
        <v>21</v>
      </c>
      <c r="K109" s="7" t="s">
        <v>21</v>
      </c>
      <c r="L109" s="7" t="s">
        <v>21</v>
      </c>
      <c r="M109" s="5">
        <v>206</v>
      </c>
      <c r="N109" s="5" t="s">
        <v>21</v>
      </c>
      <c r="O109" s="5" t="s">
        <v>21</v>
      </c>
      <c r="P109" s="5" t="s">
        <v>22</v>
      </c>
    </row>
    <row r="110" spans="1:16">
      <c r="A110" s="5" t="s">
        <v>15</v>
      </c>
      <c r="B110" s="5" t="s">
        <v>16</v>
      </c>
      <c r="C110" s="5">
        <v>1582061</v>
      </c>
      <c r="D110" s="5" t="s">
        <v>29</v>
      </c>
      <c r="E110" s="7" t="s">
        <v>18</v>
      </c>
      <c r="F110" s="7" t="s">
        <v>27</v>
      </c>
      <c r="G110" s="7" t="s">
        <v>44</v>
      </c>
      <c r="H110" s="7">
        <v>1</v>
      </c>
      <c r="I110" s="7" t="s">
        <v>21</v>
      </c>
      <c r="J110" s="7" t="s">
        <v>21</v>
      </c>
      <c r="K110" s="7" t="s">
        <v>21</v>
      </c>
      <c r="L110" s="7" t="s">
        <v>21</v>
      </c>
      <c r="M110" s="5" t="s">
        <v>21</v>
      </c>
      <c r="N110" s="5">
        <v>58</v>
      </c>
      <c r="O110" s="5" t="s">
        <v>21</v>
      </c>
      <c r="P110" s="5" t="s">
        <v>22</v>
      </c>
    </row>
    <row r="111" spans="1:16">
      <c r="A111" s="5" t="s">
        <v>15</v>
      </c>
      <c r="B111" s="5" t="s">
        <v>16</v>
      </c>
      <c r="C111" s="5">
        <v>1582039</v>
      </c>
      <c r="D111" s="5" t="s">
        <v>45</v>
      </c>
      <c r="E111" s="7" t="s">
        <v>46</v>
      </c>
      <c r="F111" s="7" t="s">
        <v>19</v>
      </c>
      <c r="G111" s="7" t="s">
        <v>20</v>
      </c>
      <c r="H111" s="7">
        <v>1</v>
      </c>
      <c r="I111" s="7">
        <v>7</v>
      </c>
      <c r="J111" s="7">
        <v>21</v>
      </c>
      <c r="K111" s="7">
        <v>21</v>
      </c>
      <c r="L111" s="7">
        <v>14</v>
      </c>
      <c r="M111" s="5">
        <v>14</v>
      </c>
      <c r="N111" s="5">
        <v>7</v>
      </c>
      <c r="O111" s="5" t="s">
        <v>21</v>
      </c>
      <c r="P111" s="5" t="s">
        <v>45</v>
      </c>
    </row>
    <row r="112" spans="1:16">
      <c r="A112" s="5" t="s">
        <v>15</v>
      </c>
      <c r="B112" s="5" t="s">
        <v>16</v>
      </c>
      <c r="C112" s="5">
        <v>1582039</v>
      </c>
      <c r="D112" s="5" t="s">
        <v>45</v>
      </c>
      <c r="E112" s="7" t="s">
        <v>46</v>
      </c>
      <c r="F112" s="7" t="s">
        <v>23</v>
      </c>
      <c r="G112" s="7" t="s">
        <v>24</v>
      </c>
      <c r="H112" s="7">
        <v>1</v>
      </c>
      <c r="I112" s="7">
        <v>4</v>
      </c>
      <c r="J112" s="7">
        <v>12</v>
      </c>
      <c r="K112" s="7">
        <v>12</v>
      </c>
      <c r="L112" s="7">
        <v>8</v>
      </c>
      <c r="M112" s="5">
        <v>8</v>
      </c>
      <c r="N112" s="5">
        <v>4</v>
      </c>
      <c r="O112" s="5" t="s">
        <v>21</v>
      </c>
      <c r="P112" s="5" t="s">
        <v>45</v>
      </c>
    </row>
    <row r="113" spans="1:16">
      <c r="A113" s="5" t="s">
        <v>15</v>
      </c>
      <c r="B113" s="5" t="s">
        <v>16</v>
      </c>
      <c r="C113" s="5">
        <v>1582039</v>
      </c>
      <c r="D113" s="5" t="s">
        <v>45</v>
      </c>
      <c r="E113" s="7" t="s">
        <v>46</v>
      </c>
      <c r="F113" s="7" t="s">
        <v>25</v>
      </c>
      <c r="G113" s="7" t="s">
        <v>26</v>
      </c>
      <c r="H113" s="7">
        <v>1</v>
      </c>
      <c r="I113" s="7">
        <v>3</v>
      </c>
      <c r="J113" s="7">
        <v>9</v>
      </c>
      <c r="K113" s="7">
        <v>9</v>
      </c>
      <c r="L113" s="7">
        <v>6</v>
      </c>
      <c r="M113" s="5">
        <v>6</v>
      </c>
      <c r="N113" s="5">
        <v>3</v>
      </c>
      <c r="O113" s="5" t="s">
        <v>21</v>
      </c>
      <c r="P113" s="5" t="s">
        <v>45</v>
      </c>
    </row>
    <row r="114" spans="1:16">
      <c r="A114" s="5" t="s">
        <v>15</v>
      </c>
      <c r="B114" s="5" t="s">
        <v>16</v>
      </c>
      <c r="C114" s="5">
        <v>1582039</v>
      </c>
      <c r="D114" s="5" t="s">
        <v>45</v>
      </c>
      <c r="E114" s="7" t="s">
        <v>46</v>
      </c>
      <c r="F114" s="7" t="s">
        <v>27</v>
      </c>
      <c r="G114" s="7" t="s">
        <v>28</v>
      </c>
      <c r="H114" s="7">
        <v>1</v>
      </c>
      <c r="I114" s="7">
        <v>4</v>
      </c>
      <c r="J114" s="7">
        <v>12</v>
      </c>
      <c r="K114" s="7">
        <v>12</v>
      </c>
      <c r="L114" s="7">
        <v>8</v>
      </c>
      <c r="M114" s="5">
        <v>8</v>
      </c>
      <c r="N114" s="5">
        <v>4</v>
      </c>
      <c r="O114" s="5" t="s">
        <v>21</v>
      </c>
      <c r="P114" s="5" t="s">
        <v>45</v>
      </c>
    </row>
    <row r="115" spans="1:16">
      <c r="A115" s="5" t="s">
        <v>15</v>
      </c>
      <c r="B115" s="5" t="s">
        <v>16</v>
      </c>
      <c r="C115" s="5">
        <v>1582040</v>
      </c>
      <c r="D115" s="5" t="s">
        <v>47</v>
      </c>
      <c r="E115" s="7" t="s">
        <v>46</v>
      </c>
      <c r="F115" s="7" t="s">
        <v>19</v>
      </c>
      <c r="G115" s="7" t="s">
        <v>20</v>
      </c>
      <c r="H115" s="7">
        <v>1</v>
      </c>
      <c r="I115" s="7">
        <v>24</v>
      </c>
      <c r="J115" s="7">
        <v>72</v>
      </c>
      <c r="K115" s="7">
        <v>72</v>
      </c>
      <c r="L115" s="7">
        <v>48</v>
      </c>
      <c r="M115" s="5">
        <v>48</v>
      </c>
      <c r="N115" s="5">
        <v>24</v>
      </c>
      <c r="O115" s="5" t="s">
        <v>21</v>
      </c>
      <c r="P115" s="5" t="s">
        <v>47</v>
      </c>
    </row>
    <row r="116" spans="1:16">
      <c r="A116" s="5" t="s">
        <v>15</v>
      </c>
      <c r="B116" s="5" t="s">
        <v>16</v>
      </c>
      <c r="C116" s="5">
        <v>1582040</v>
      </c>
      <c r="D116" s="5" t="s">
        <v>47</v>
      </c>
      <c r="E116" s="7" t="s">
        <v>46</v>
      </c>
      <c r="F116" s="7" t="s">
        <v>23</v>
      </c>
      <c r="G116" s="7" t="s">
        <v>24</v>
      </c>
      <c r="H116" s="7">
        <v>1</v>
      </c>
      <c r="I116" s="7">
        <v>22</v>
      </c>
      <c r="J116" s="7">
        <v>66</v>
      </c>
      <c r="K116" s="7">
        <v>66</v>
      </c>
      <c r="L116" s="7">
        <v>44</v>
      </c>
      <c r="M116" s="5">
        <v>44</v>
      </c>
      <c r="N116" s="5">
        <v>22</v>
      </c>
      <c r="O116" s="5" t="s">
        <v>21</v>
      </c>
      <c r="P116" s="5" t="s">
        <v>47</v>
      </c>
    </row>
    <row r="117" spans="1:16">
      <c r="A117" s="5" t="s">
        <v>15</v>
      </c>
      <c r="B117" s="5" t="s">
        <v>16</v>
      </c>
      <c r="C117" s="5">
        <v>1582040</v>
      </c>
      <c r="D117" s="5" t="s">
        <v>47</v>
      </c>
      <c r="E117" s="7" t="s">
        <v>46</v>
      </c>
      <c r="F117" s="7" t="s">
        <v>25</v>
      </c>
      <c r="G117" s="7" t="s">
        <v>26</v>
      </c>
      <c r="H117" s="7">
        <v>1</v>
      </c>
      <c r="I117" s="7">
        <v>18</v>
      </c>
      <c r="J117" s="7">
        <v>54</v>
      </c>
      <c r="K117" s="7">
        <v>54</v>
      </c>
      <c r="L117" s="7">
        <v>36</v>
      </c>
      <c r="M117" s="5">
        <v>36</v>
      </c>
      <c r="N117" s="5">
        <v>18</v>
      </c>
      <c r="O117" s="5" t="s">
        <v>21</v>
      </c>
      <c r="P117" s="5" t="s">
        <v>47</v>
      </c>
    </row>
    <row r="118" spans="1:16">
      <c r="A118" s="5" t="s">
        <v>15</v>
      </c>
      <c r="B118" s="5" t="s">
        <v>16</v>
      </c>
      <c r="C118" s="5">
        <v>1582040</v>
      </c>
      <c r="D118" s="5" t="s">
        <v>47</v>
      </c>
      <c r="E118" s="7" t="s">
        <v>46</v>
      </c>
      <c r="F118" s="7" t="s">
        <v>27</v>
      </c>
      <c r="G118" s="7" t="s">
        <v>28</v>
      </c>
      <c r="H118" s="7">
        <v>1</v>
      </c>
      <c r="I118" s="7">
        <v>20</v>
      </c>
      <c r="J118" s="7">
        <v>60</v>
      </c>
      <c r="K118" s="7">
        <v>60</v>
      </c>
      <c r="L118" s="7">
        <v>40</v>
      </c>
      <c r="M118" s="5">
        <v>40</v>
      </c>
      <c r="N118" s="5">
        <v>20</v>
      </c>
      <c r="O118" s="5" t="s">
        <v>21</v>
      </c>
      <c r="P118" s="5" t="s">
        <v>47</v>
      </c>
    </row>
    <row r="119" spans="1:16">
      <c r="A119" s="5" t="s">
        <v>15</v>
      </c>
      <c r="B119" s="5" t="s">
        <v>16</v>
      </c>
      <c r="C119" s="5">
        <v>1582041</v>
      </c>
      <c r="D119" s="5" t="s">
        <v>48</v>
      </c>
      <c r="E119" s="7" t="s">
        <v>46</v>
      </c>
      <c r="F119" s="7" t="s">
        <v>19</v>
      </c>
      <c r="G119" s="7" t="s">
        <v>20</v>
      </c>
      <c r="H119" s="7">
        <v>1</v>
      </c>
      <c r="I119" s="7">
        <v>2</v>
      </c>
      <c r="J119" s="7">
        <v>6</v>
      </c>
      <c r="K119" s="7">
        <v>6</v>
      </c>
      <c r="L119" s="7">
        <v>4</v>
      </c>
      <c r="M119" s="5">
        <v>4</v>
      </c>
      <c r="N119" s="5">
        <v>2</v>
      </c>
      <c r="O119" s="5" t="s">
        <v>21</v>
      </c>
      <c r="P119" s="5" t="s">
        <v>48</v>
      </c>
    </row>
    <row r="120" spans="1:16">
      <c r="A120" s="5" t="s">
        <v>15</v>
      </c>
      <c r="B120" s="5" t="s">
        <v>16</v>
      </c>
      <c r="C120" s="5">
        <v>1582041</v>
      </c>
      <c r="D120" s="5" t="s">
        <v>48</v>
      </c>
      <c r="E120" s="7" t="s">
        <v>46</v>
      </c>
      <c r="F120" s="7" t="s">
        <v>23</v>
      </c>
      <c r="G120" s="7" t="s">
        <v>24</v>
      </c>
      <c r="H120" s="7">
        <v>1</v>
      </c>
      <c r="I120" s="7">
        <v>1</v>
      </c>
      <c r="J120" s="7">
        <v>3</v>
      </c>
      <c r="K120" s="7">
        <v>3</v>
      </c>
      <c r="L120" s="7">
        <v>2</v>
      </c>
      <c r="M120" s="5">
        <v>2</v>
      </c>
      <c r="N120" s="5">
        <v>1</v>
      </c>
      <c r="O120" s="5" t="s">
        <v>21</v>
      </c>
      <c r="P120" s="5" t="s">
        <v>48</v>
      </c>
    </row>
    <row r="121" spans="1:16">
      <c r="A121" s="5" t="s">
        <v>15</v>
      </c>
      <c r="B121" s="5" t="s">
        <v>16</v>
      </c>
      <c r="C121" s="5">
        <v>1582041</v>
      </c>
      <c r="D121" s="5" t="s">
        <v>48</v>
      </c>
      <c r="E121" s="7" t="s">
        <v>46</v>
      </c>
      <c r="F121" s="7" t="s">
        <v>27</v>
      </c>
      <c r="G121" s="7" t="s">
        <v>28</v>
      </c>
      <c r="H121" s="7">
        <v>1</v>
      </c>
      <c r="I121" s="7">
        <v>1</v>
      </c>
      <c r="J121" s="7">
        <v>3</v>
      </c>
      <c r="K121" s="7">
        <v>3</v>
      </c>
      <c r="L121" s="7">
        <v>2</v>
      </c>
      <c r="M121" s="5">
        <v>2</v>
      </c>
      <c r="N121" s="5">
        <v>1</v>
      </c>
      <c r="O121" s="5" t="s">
        <v>21</v>
      </c>
      <c r="P121" s="5" t="s">
        <v>48</v>
      </c>
    </row>
    <row r="122" spans="1:16">
      <c r="A122" s="5" t="s">
        <v>15</v>
      </c>
      <c r="B122" s="5" t="s">
        <v>16</v>
      </c>
      <c r="C122" s="5">
        <v>1582042</v>
      </c>
      <c r="D122" s="5" t="s">
        <v>49</v>
      </c>
      <c r="E122" s="7" t="s">
        <v>46</v>
      </c>
      <c r="F122" s="7" t="s">
        <v>19</v>
      </c>
      <c r="G122" s="7" t="s">
        <v>20</v>
      </c>
      <c r="H122" s="7">
        <v>1</v>
      </c>
      <c r="I122" s="7">
        <v>8</v>
      </c>
      <c r="J122" s="7">
        <v>24</v>
      </c>
      <c r="K122" s="7">
        <v>24</v>
      </c>
      <c r="L122" s="7">
        <v>16</v>
      </c>
      <c r="M122" s="5">
        <v>16</v>
      </c>
      <c r="N122" s="5">
        <v>8</v>
      </c>
      <c r="O122" s="5" t="s">
        <v>21</v>
      </c>
      <c r="P122" s="5" t="s">
        <v>49</v>
      </c>
    </row>
    <row r="123" spans="1:16">
      <c r="A123" s="5" t="s">
        <v>15</v>
      </c>
      <c r="B123" s="5" t="s">
        <v>16</v>
      </c>
      <c r="C123" s="5">
        <v>1582042</v>
      </c>
      <c r="D123" s="5" t="s">
        <v>49</v>
      </c>
      <c r="E123" s="7" t="s">
        <v>46</v>
      </c>
      <c r="F123" s="7" t="s">
        <v>23</v>
      </c>
      <c r="G123" s="7" t="s">
        <v>24</v>
      </c>
      <c r="H123" s="7">
        <v>1</v>
      </c>
      <c r="I123" s="7">
        <v>7</v>
      </c>
      <c r="J123" s="7">
        <v>21</v>
      </c>
      <c r="K123" s="7">
        <v>21</v>
      </c>
      <c r="L123" s="7">
        <v>14</v>
      </c>
      <c r="M123" s="5">
        <v>14</v>
      </c>
      <c r="N123" s="5">
        <v>7</v>
      </c>
      <c r="O123" s="5" t="s">
        <v>21</v>
      </c>
      <c r="P123" s="5" t="s">
        <v>49</v>
      </c>
    </row>
    <row r="124" spans="1:16">
      <c r="A124" s="5" t="s">
        <v>15</v>
      </c>
      <c r="B124" s="5" t="s">
        <v>16</v>
      </c>
      <c r="C124" s="5">
        <v>1582042</v>
      </c>
      <c r="D124" s="5" t="s">
        <v>49</v>
      </c>
      <c r="E124" s="7" t="s">
        <v>46</v>
      </c>
      <c r="F124" s="7" t="s">
        <v>25</v>
      </c>
      <c r="G124" s="7" t="s">
        <v>26</v>
      </c>
      <c r="H124" s="7">
        <v>1</v>
      </c>
      <c r="I124" s="7">
        <v>5</v>
      </c>
      <c r="J124" s="7">
        <v>15</v>
      </c>
      <c r="K124" s="7">
        <v>15</v>
      </c>
      <c r="L124" s="7">
        <v>10</v>
      </c>
      <c r="M124" s="5">
        <v>10</v>
      </c>
      <c r="N124" s="5">
        <v>5</v>
      </c>
      <c r="O124" s="5" t="s">
        <v>21</v>
      </c>
      <c r="P124" s="5" t="s">
        <v>49</v>
      </c>
    </row>
    <row r="125" spans="1:16">
      <c r="A125" s="5" t="s">
        <v>15</v>
      </c>
      <c r="B125" s="5" t="s">
        <v>16</v>
      </c>
      <c r="C125" s="5">
        <v>1582042</v>
      </c>
      <c r="D125" s="5" t="s">
        <v>49</v>
      </c>
      <c r="E125" s="7" t="s">
        <v>46</v>
      </c>
      <c r="F125" s="7" t="s">
        <v>27</v>
      </c>
      <c r="G125" s="7" t="s">
        <v>28</v>
      </c>
      <c r="H125" s="7">
        <v>1</v>
      </c>
      <c r="I125" s="7">
        <v>5</v>
      </c>
      <c r="J125" s="7">
        <v>15</v>
      </c>
      <c r="K125" s="7">
        <v>15</v>
      </c>
      <c r="L125" s="7">
        <v>10</v>
      </c>
      <c r="M125" s="5">
        <v>10</v>
      </c>
      <c r="N125" s="5">
        <v>5</v>
      </c>
      <c r="O125" s="5" t="s">
        <v>21</v>
      </c>
      <c r="P125" s="5" t="s">
        <v>49</v>
      </c>
    </row>
    <row r="126" spans="1:16">
      <c r="A126" s="5" t="s">
        <v>15</v>
      </c>
      <c r="B126" s="5" t="s">
        <v>16</v>
      </c>
      <c r="C126" s="5">
        <v>1582043</v>
      </c>
      <c r="D126" s="5" t="s">
        <v>50</v>
      </c>
      <c r="E126" s="7" t="s">
        <v>46</v>
      </c>
      <c r="F126" s="7" t="s">
        <v>19</v>
      </c>
      <c r="G126" s="7" t="s">
        <v>20</v>
      </c>
      <c r="H126" s="7">
        <v>1</v>
      </c>
      <c r="I126" s="7">
        <v>3</v>
      </c>
      <c r="J126" s="7">
        <v>9</v>
      </c>
      <c r="K126" s="7">
        <v>9</v>
      </c>
      <c r="L126" s="7">
        <v>6</v>
      </c>
      <c r="M126" s="5">
        <v>6</v>
      </c>
      <c r="N126" s="5">
        <v>3</v>
      </c>
      <c r="O126" s="5" t="s">
        <v>21</v>
      </c>
      <c r="P126" s="5" t="s">
        <v>50</v>
      </c>
    </row>
    <row r="127" spans="1:16">
      <c r="A127" s="5" t="s">
        <v>15</v>
      </c>
      <c r="B127" s="5" t="s">
        <v>16</v>
      </c>
      <c r="C127" s="5">
        <v>1582043</v>
      </c>
      <c r="D127" s="5" t="s">
        <v>50</v>
      </c>
      <c r="E127" s="7" t="s">
        <v>46</v>
      </c>
      <c r="F127" s="7" t="s">
        <v>23</v>
      </c>
      <c r="G127" s="7" t="s">
        <v>24</v>
      </c>
      <c r="H127" s="7">
        <v>1</v>
      </c>
      <c r="I127" s="7">
        <v>2</v>
      </c>
      <c r="J127" s="7">
        <v>6</v>
      </c>
      <c r="K127" s="7">
        <v>6</v>
      </c>
      <c r="L127" s="7">
        <v>4</v>
      </c>
      <c r="M127" s="5">
        <v>4</v>
      </c>
      <c r="N127" s="5">
        <v>2</v>
      </c>
      <c r="O127" s="5" t="s">
        <v>21</v>
      </c>
      <c r="P127" s="5" t="s">
        <v>50</v>
      </c>
    </row>
    <row r="128" spans="1:16">
      <c r="A128" s="5" t="s">
        <v>15</v>
      </c>
      <c r="B128" s="5" t="s">
        <v>16</v>
      </c>
      <c r="C128" s="5">
        <v>1582043</v>
      </c>
      <c r="D128" s="5" t="s">
        <v>50</v>
      </c>
      <c r="E128" s="7" t="s">
        <v>46</v>
      </c>
      <c r="F128" s="7" t="s">
        <v>25</v>
      </c>
      <c r="G128" s="7" t="s">
        <v>26</v>
      </c>
      <c r="H128" s="7">
        <v>1</v>
      </c>
      <c r="I128" s="7">
        <v>2</v>
      </c>
      <c r="J128" s="7">
        <v>6</v>
      </c>
      <c r="K128" s="7">
        <v>6</v>
      </c>
      <c r="L128" s="7">
        <v>4</v>
      </c>
      <c r="M128" s="5">
        <v>4</v>
      </c>
      <c r="N128" s="5">
        <v>2</v>
      </c>
      <c r="O128" s="5" t="s">
        <v>21</v>
      </c>
      <c r="P128" s="5" t="s">
        <v>50</v>
      </c>
    </row>
    <row r="129" spans="1:16">
      <c r="A129" s="5" t="s">
        <v>15</v>
      </c>
      <c r="B129" s="5" t="s">
        <v>16</v>
      </c>
      <c r="C129" s="5">
        <v>1582043</v>
      </c>
      <c r="D129" s="5" t="s">
        <v>50</v>
      </c>
      <c r="E129" s="7" t="s">
        <v>46</v>
      </c>
      <c r="F129" s="7" t="s">
        <v>27</v>
      </c>
      <c r="G129" s="7" t="s">
        <v>28</v>
      </c>
      <c r="H129" s="7">
        <v>1</v>
      </c>
      <c r="I129" s="7">
        <v>2</v>
      </c>
      <c r="J129" s="7">
        <v>6</v>
      </c>
      <c r="K129" s="7">
        <v>6</v>
      </c>
      <c r="L129" s="7">
        <v>4</v>
      </c>
      <c r="M129" s="5">
        <v>4</v>
      </c>
      <c r="N129" s="5">
        <v>2</v>
      </c>
      <c r="O129" s="5" t="s">
        <v>21</v>
      </c>
      <c r="P129" s="5" t="s">
        <v>50</v>
      </c>
    </row>
    <row r="130" spans="1:16">
      <c r="A130" s="5" t="s">
        <v>15</v>
      </c>
      <c r="B130" s="5" t="s">
        <v>16</v>
      </c>
      <c r="C130" s="5">
        <v>1582044</v>
      </c>
      <c r="D130" s="5" t="s">
        <v>51</v>
      </c>
      <c r="E130" s="7" t="s">
        <v>46</v>
      </c>
      <c r="F130" s="7" t="s">
        <v>19</v>
      </c>
      <c r="G130" s="7" t="s">
        <v>20</v>
      </c>
      <c r="H130" s="7">
        <v>1</v>
      </c>
      <c r="I130" s="7">
        <v>8</v>
      </c>
      <c r="J130" s="7">
        <v>24</v>
      </c>
      <c r="K130" s="7">
        <v>24</v>
      </c>
      <c r="L130" s="7">
        <v>16</v>
      </c>
      <c r="M130" s="5">
        <v>16</v>
      </c>
      <c r="N130" s="5">
        <v>8</v>
      </c>
      <c r="O130" s="5" t="s">
        <v>21</v>
      </c>
      <c r="P130" s="5" t="s">
        <v>51</v>
      </c>
    </row>
    <row r="131" spans="1:16">
      <c r="A131" s="5" t="s">
        <v>15</v>
      </c>
      <c r="B131" s="5" t="s">
        <v>16</v>
      </c>
      <c r="C131" s="5">
        <v>1582044</v>
      </c>
      <c r="D131" s="5" t="s">
        <v>51</v>
      </c>
      <c r="E131" s="7" t="s">
        <v>46</v>
      </c>
      <c r="F131" s="7" t="s">
        <v>23</v>
      </c>
      <c r="G131" s="7" t="s">
        <v>24</v>
      </c>
      <c r="H131" s="7">
        <v>1</v>
      </c>
      <c r="I131" s="7">
        <v>4</v>
      </c>
      <c r="J131" s="7">
        <v>12</v>
      </c>
      <c r="K131" s="7">
        <v>12</v>
      </c>
      <c r="L131" s="7">
        <v>8</v>
      </c>
      <c r="M131" s="5">
        <v>8</v>
      </c>
      <c r="N131" s="5">
        <v>4</v>
      </c>
      <c r="O131" s="5" t="s">
        <v>21</v>
      </c>
      <c r="P131" s="5" t="s">
        <v>51</v>
      </c>
    </row>
    <row r="132" spans="1:16">
      <c r="A132" s="5" t="s">
        <v>15</v>
      </c>
      <c r="B132" s="5" t="s">
        <v>16</v>
      </c>
      <c r="C132" s="5">
        <v>1582044</v>
      </c>
      <c r="D132" s="5" t="s">
        <v>51</v>
      </c>
      <c r="E132" s="7" t="s">
        <v>46</v>
      </c>
      <c r="F132" s="7" t="s">
        <v>25</v>
      </c>
      <c r="G132" s="7" t="s">
        <v>26</v>
      </c>
      <c r="H132" s="7">
        <v>1</v>
      </c>
      <c r="I132" s="7">
        <v>3</v>
      </c>
      <c r="J132" s="7">
        <v>9</v>
      </c>
      <c r="K132" s="7">
        <v>9</v>
      </c>
      <c r="L132" s="7">
        <v>6</v>
      </c>
      <c r="M132" s="5">
        <v>6</v>
      </c>
      <c r="N132" s="5">
        <v>3</v>
      </c>
      <c r="O132" s="5" t="s">
        <v>21</v>
      </c>
      <c r="P132" s="5" t="s">
        <v>51</v>
      </c>
    </row>
    <row r="133" spans="1:16">
      <c r="A133" s="5" t="s">
        <v>15</v>
      </c>
      <c r="B133" s="5" t="s">
        <v>16</v>
      </c>
      <c r="C133" s="5">
        <v>1582044</v>
      </c>
      <c r="D133" s="5" t="s">
        <v>51</v>
      </c>
      <c r="E133" s="7" t="s">
        <v>46</v>
      </c>
      <c r="F133" s="7" t="s">
        <v>27</v>
      </c>
      <c r="G133" s="7" t="s">
        <v>28</v>
      </c>
      <c r="H133" s="7">
        <v>1</v>
      </c>
      <c r="I133" s="7">
        <v>4</v>
      </c>
      <c r="J133" s="7">
        <v>12</v>
      </c>
      <c r="K133" s="7">
        <v>12</v>
      </c>
      <c r="L133" s="7">
        <v>8</v>
      </c>
      <c r="M133" s="5">
        <v>8</v>
      </c>
      <c r="N133" s="5">
        <v>4</v>
      </c>
      <c r="O133" s="5" t="s">
        <v>21</v>
      </c>
      <c r="P133" s="5" t="s">
        <v>51</v>
      </c>
    </row>
    <row r="134" spans="1:16">
      <c r="A134" s="5" t="s">
        <v>15</v>
      </c>
      <c r="B134" s="5" t="s">
        <v>16</v>
      </c>
      <c r="C134" s="5">
        <v>1582045</v>
      </c>
      <c r="D134" s="5" t="s">
        <v>52</v>
      </c>
      <c r="E134" s="7" t="s">
        <v>46</v>
      </c>
      <c r="F134" s="7" t="s">
        <v>19</v>
      </c>
      <c r="G134" s="7" t="s">
        <v>20</v>
      </c>
      <c r="H134" s="7">
        <v>1</v>
      </c>
      <c r="I134" s="7">
        <v>12</v>
      </c>
      <c r="J134" s="7">
        <v>36</v>
      </c>
      <c r="K134" s="7">
        <v>36</v>
      </c>
      <c r="L134" s="7">
        <v>24</v>
      </c>
      <c r="M134" s="5">
        <v>24</v>
      </c>
      <c r="N134" s="5">
        <v>12</v>
      </c>
      <c r="O134" s="5" t="s">
        <v>21</v>
      </c>
      <c r="P134" s="5" t="s">
        <v>52</v>
      </c>
    </row>
    <row r="135" spans="1:16">
      <c r="A135" s="5" t="s">
        <v>15</v>
      </c>
      <c r="B135" s="5" t="s">
        <v>16</v>
      </c>
      <c r="C135" s="5">
        <v>1582045</v>
      </c>
      <c r="D135" s="5" t="s">
        <v>52</v>
      </c>
      <c r="E135" s="7" t="s">
        <v>46</v>
      </c>
      <c r="F135" s="7" t="s">
        <v>23</v>
      </c>
      <c r="G135" s="7" t="s">
        <v>24</v>
      </c>
      <c r="H135" s="7">
        <v>1</v>
      </c>
      <c r="I135" s="7">
        <v>10</v>
      </c>
      <c r="J135" s="7">
        <v>30</v>
      </c>
      <c r="K135" s="7">
        <v>30</v>
      </c>
      <c r="L135" s="7">
        <v>20</v>
      </c>
      <c r="M135" s="5">
        <v>20</v>
      </c>
      <c r="N135" s="5">
        <v>10</v>
      </c>
      <c r="O135" s="5" t="s">
        <v>21</v>
      </c>
      <c r="P135" s="5" t="s">
        <v>52</v>
      </c>
    </row>
    <row r="136" spans="1:16">
      <c r="A136" s="5" t="s">
        <v>15</v>
      </c>
      <c r="B136" s="5" t="s">
        <v>16</v>
      </c>
      <c r="C136" s="5">
        <v>1582045</v>
      </c>
      <c r="D136" s="5" t="s">
        <v>52</v>
      </c>
      <c r="E136" s="7" t="s">
        <v>46</v>
      </c>
      <c r="F136" s="7" t="s">
        <v>25</v>
      </c>
      <c r="G136" s="7" t="s">
        <v>26</v>
      </c>
      <c r="H136" s="7">
        <v>1</v>
      </c>
      <c r="I136" s="7">
        <v>7</v>
      </c>
      <c r="J136" s="7">
        <v>21</v>
      </c>
      <c r="K136" s="7">
        <v>21</v>
      </c>
      <c r="L136" s="7">
        <v>14</v>
      </c>
      <c r="M136" s="5">
        <v>14</v>
      </c>
      <c r="N136" s="5">
        <v>7</v>
      </c>
      <c r="O136" s="5" t="s">
        <v>21</v>
      </c>
      <c r="P136" s="5" t="s">
        <v>52</v>
      </c>
    </row>
    <row r="137" spans="1:16">
      <c r="A137" s="5" t="s">
        <v>15</v>
      </c>
      <c r="B137" s="5" t="s">
        <v>16</v>
      </c>
      <c r="C137" s="5">
        <v>1582045</v>
      </c>
      <c r="D137" s="5" t="s">
        <v>52</v>
      </c>
      <c r="E137" s="7" t="s">
        <v>46</v>
      </c>
      <c r="F137" s="7" t="s">
        <v>27</v>
      </c>
      <c r="G137" s="7" t="s">
        <v>28</v>
      </c>
      <c r="H137" s="7">
        <v>1</v>
      </c>
      <c r="I137" s="7">
        <v>9</v>
      </c>
      <c r="J137" s="7">
        <v>27</v>
      </c>
      <c r="K137" s="7">
        <v>27</v>
      </c>
      <c r="L137" s="7">
        <v>18</v>
      </c>
      <c r="M137" s="5">
        <v>18</v>
      </c>
      <c r="N137" s="5">
        <v>9</v>
      </c>
      <c r="O137" s="5" t="s">
        <v>21</v>
      </c>
      <c r="P137" s="5" t="s">
        <v>52</v>
      </c>
    </row>
    <row r="138" spans="1:16">
      <c r="A138" s="5" t="s">
        <v>15</v>
      </c>
      <c r="B138" s="5" t="s">
        <v>16</v>
      </c>
      <c r="C138" s="5">
        <v>1582046</v>
      </c>
      <c r="D138" s="5" t="s">
        <v>53</v>
      </c>
      <c r="E138" s="7" t="s">
        <v>46</v>
      </c>
      <c r="F138" s="7" t="s">
        <v>19</v>
      </c>
      <c r="G138" s="7" t="s">
        <v>20</v>
      </c>
      <c r="H138" s="7">
        <v>1</v>
      </c>
      <c r="I138" s="7">
        <v>12</v>
      </c>
      <c r="J138" s="7">
        <v>36</v>
      </c>
      <c r="K138" s="7">
        <v>36</v>
      </c>
      <c r="L138" s="7">
        <v>24</v>
      </c>
      <c r="M138" s="5">
        <v>24</v>
      </c>
      <c r="N138" s="5">
        <v>12</v>
      </c>
      <c r="O138" s="5" t="s">
        <v>21</v>
      </c>
      <c r="P138" s="5" t="s">
        <v>53</v>
      </c>
    </row>
    <row r="139" spans="1:16">
      <c r="A139" s="5" t="s">
        <v>15</v>
      </c>
      <c r="B139" s="5" t="s">
        <v>16</v>
      </c>
      <c r="C139" s="5">
        <v>1582046</v>
      </c>
      <c r="D139" s="5" t="s">
        <v>53</v>
      </c>
      <c r="E139" s="7" t="s">
        <v>46</v>
      </c>
      <c r="F139" s="7" t="s">
        <v>23</v>
      </c>
      <c r="G139" s="7" t="s">
        <v>24</v>
      </c>
      <c r="H139" s="7">
        <v>1</v>
      </c>
      <c r="I139" s="7">
        <v>10</v>
      </c>
      <c r="J139" s="7">
        <v>30</v>
      </c>
      <c r="K139" s="7">
        <v>30</v>
      </c>
      <c r="L139" s="7">
        <v>20</v>
      </c>
      <c r="M139" s="5">
        <v>20</v>
      </c>
      <c r="N139" s="5">
        <v>10</v>
      </c>
      <c r="O139" s="5" t="s">
        <v>21</v>
      </c>
      <c r="P139" s="5" t="s">
        <v>53</v>
      </c>
    </row>
    <row r="140" spans="1:16">
      <c r="A140" s="5" t="s">
        <v>15</v>
      </c>
      <c r="B140" s="5" t="s">
        <v>16</v>
      </c>
      <c r="C140" s="5">
        <v>1582046</v>
      </c>
      <c r="D140" s="5" t="s">
        <v>53</v>
      </c>
      <c r="E140" s="7" t="s">
        <v>46</v>
      </c>
      <c r="F140" s="7" t="s">
        <v>25</v>
      </c>
      <c r="G140" s="7" t="s">
        <v>26</v>
      </c>
      <c r="H140" s="7">
        <v>1</v>
      </c>
      <c r="I140" s="7">
        <v>7</v>
      </c>
      <c r="J140" s="7">
        <v>21</v>
      </c>
      <c r="K140" s="7">
        <v>21</v>
      </c>
      <c r="L140" s="7">
        <v>14</v>
      </c>
      <c r="M140" s="5">
        <v>14</v>
      </c>
      <c r="N140" s="5">
        <v>7</v>
      </c>
      <c r="O140" s="5" t="s">
        <v>21</v>
      </c>
      <c r="P140" s="5" t="s">
        <v>53</v>
      </c>
    </row>
    <row r="141" spans="1:16">
      <c r="A141" s="5" t="s">
        <v>15</v>
      </c>
      <c r="B141" s="5" t="s">
        <v>16</v>
      </c>
      <c r="C141" s="5">
        <v>1582046</v>
      </c>
      <c r="D141" s="5" t="s">
        <v>53</v>
      </c>
      <c r="E141" s="7" t="s">
        <v>46</v>
      </c>
      <c r="F141" s="7" t="s">
        <v>27</v>
      </c>
      <c r="G141" s="7" t="s">
        <v>28</v>
      </c>
      <c r="H141" s="7">
        <v>1</v>
      </c>
      <c r="I141" s="7">
        <v>9</v>
      </c>
      <c r="J141" s="7">
        <v>27</v>
      </c>
      <c r="K141" s="7">
        <v>27</v>
      </c>
      <c r="L141" s="7">
        <v>18</v>
      </c>
      <c r="M141" s="5">
        <v>18</v>
      </c>
      <c r="N141" s="5">
        <v>9</v>
      </c>
      <c r="O141" s="5" t="s">
        <v>21</v>
      </c>
      <c r="P141" s="5" t="s">
        <v>53</v>
      </c>
    </row>
    <row r="142" spans="1:16">
      <c r="A142" s="5" t="s">
        <v>15</v>
      </c>
      <c r="B142" s="5" t="s">
        <v>16</v>
      </c>
      <c r="C142" s="5">
        <v>1582047</v>
      </c>
      <c r="D142" s="5" t="s">
        <v>54</v>
      </c>
      <c r="E142" s="7" t="s">
        <v>18</v>
      </c>
      <c r="F142" s="7" t="s">
        <v>19</v>
      </c>
      <c r="G142" s="7" t="s">
        <v>55</v>
      </c>
      <c r="H142" s="7">
        <v>1</v>
      </c>
      <c r="I142" s="7">
        <v>27</v>
      </c>
      <c r="J142" s="7">
        <v>81</v>
      </c>
      <c r="K142" s="7">
        <v>81</v>
      </c>
      <c r="L142" s="7">
        <v>54</v>
      </c>
      <c r="M142" s="5">
        <v>54</v>
      </c>
      <c r="N142" s="5">
        <v>27</v>
      </c>
      <c r="O142" s="5" t="s">
        <v>21</v>
      </c>
      <c r="P142" s="5" t="s">
        <v>54</v>
      </c>
    </row>
    <row r="143" spans="1:16">
      <c r="A143" s="5" t="s">
        <v>15</v>
      </c>
      <c r="B143" s="5" t="s">
        <v>16</v>
      </c>
      <c r="C143" s="5">
        <v>1582047</v>
      </c>
      <c r="D143" s="5" t="s">
        <v>54</v>
      </c>
      <c r="E143" s="7" t="s">
        <v>18</v>
      </c>
      <c r="F143" s="7" t="s">
        <v>23</v>
      </c>
      <c r="G143" s="7" t="s">
        <v>56</v>
      </c>
      <c r="H143" s="7">
        <v>1</v>
      </c>
      <c r="I143" s="7">
        <v>25</v>
      </c>
      <c r="J143" s="7">
        <v>75</v>
      </c>
      <c r="K143" s="7">
        <v>75</v>
      </c>
      <c r="L143" s="7">
        <v>50</v>
      </c>
      <c r="M143" s="5">
        <v>50</v>
      </c>
      <c r="N143" s="5">
        <v>25</v>
      </c>
      <c r="O143" s="5" t="s">
        <v>21</v>
      </c>
      <c r="P143" s="5" t="s">
        <v>54</v>
      </c>
    </row>
    <row r="144" spans="1:16">
      <c r="A144" s="5" t="s">
        <v>15</v>
      </c>
      <c r="B144" s="5" t="s">
        <v>16</v>
      </c>
      <c r="C144" s="5">
        <v>1582047</v>
      </c>
      <c r="D144" s="5" t="s">
        <v>54</v>
      </c>
      <c r="E144" s="7" t="s">
        <v>18</v>
      </c>
      <c r="F144" s="7" t="s">
        <v>25</v>
      </c>
      <c r="G144" s="7" t="s">
        <v>57</v>
      </c>
      <c r="H144" s="7">
        <v>1</v>
      </c>
      <c r="I144" s="7">
        <v>20</v>
      </c>
      <c r="J144" s="7">
        <v>60</v>
      </c>
      <c r="K144" s="7">
        <v>60</v>
      </c>
      <c r="L144" s="7">
        <v>40</v>
      </c>
      <c r="M144" s="5">
        <v>40</v>
      </c>
      <c r="N144" s="5">
        <v>20</v>
      </c>
      <c r="O144" s="5" t="s">
        <v>21</v>
      </c>
      <c r="P144" s="5" t="s">
        <v>54</v>
      </c>
    </row>
    <row r="145" spans="1:16">
      <c r="A145" s="5" t="s">
        <v>15</v>
      </c>
      <c r="B145" s="5" t="s">
        <v>16</v>
      </c>
      <c r="C145" s="5">
        <v>1582047</v>
      </c>
      <c r="D145" s="5" t="s">
        <v>54</v>
      </c>
      <c r="E145" s="7" t="s">
        <v>18</v>
      </c>
      <c r="F145" s="7" t="s">
        <v>27</v>
      </c>
      <c r="G145" s="7" t="s">
        <v>58</v>
      </c>
      <c r="H145" s="7">
        <v>1</v>
      </c>
      <c r="I145" s="7">
        <v>23</v>
      </c>
      <c r="J145" s="7">
        <v>69</v>
      </c>
      <c r="K145" s="7">
        <v>69</v>
      </c>
      <c r="L145" s="7">
        <v>46</v>
      </c>
      <c r="M145" s="5">
        <v>46</v>
      </c>
      <c r="N145" s="5">
        <v>23</v>
      </c>
      <c r="O145" s="5" t="s">
        <v>21</v>
      </c>
      <c r="P145" s="5" t="s">
        <v>54</v>
      </c>
    </row>
    <row r="146" spans="1:16">
      <c r="A146" s="5" t="s">
        <v>15</v>
      </c>
      <c r="B146" s="5" t="s">
        <v>16</v>
      </c>
      <c r="C146" s="5">
        <v>1582048</v>
      </c>
      <c r="D146" s="5" t="s">
        <v>59</v>
      </c>
      <c r="E146" s="7" t="s">
        <v>46</v>
      </c>
      <c r="F146" s="7" t="s">
        <v>19</v>
      </c>
      <c r="G146" s="7" t="s">
        <v>60</v>
      </c>
      <c r="H146" s="7">
        <v>1</v>
      </c>
      <c r="I146" s="7" t="s">
        <v>21</v>
      </c>
      <c r="J146" s="7">
        <v>27</v>
      </c>
      <c r="K146" s="7">
        <v>81</v>
      </c>
      <c r="L146" s="7">
        <v>81</v>
      </c>
      <c r="M146" s="5">
        <v>54</v>
      </c>
      <c r="N146" s="5">
        <v>54</v>
      </c>
      <c r="O146" s="5">
        <v>27</v>
      </c>
      <c r="P146" s="5" t="s">
        <v>59</v>
      </c>
    </row>
    <row r="147" spans="1:16">
      <c r="A147" s="5" t="s">
        <v>15</v>
      </c>
      <c r="B147" s="5" t="s">
        <v>16</v>
      </c>
      <c r="C147" s="5">
        <v>1582048</v>
      </c>
      <c r="D147" s="5" t="s">
        <v>59</v>
      </c>
      <c r="E147" s="7" t="s">
        <v>46</v>
      </c>
      <c r="F147" s="7" t="s">
        <v>23</v>
      </c>
      <c r="G147" s="7" t="s">
        <v>61</v>
      </c>
      <c r="H147" s="7">
        <v>1</v>
      </c>
      <c r="I147" s="7" t="s">
        <v>21</v>
      </c>
      <c r="J147" s="7">
        <v>25</v>
      </c>
      <c r="K147" s="7">
        <v>75</v>
      </c>
      <c r="L147" s="7">
        <v>75</v>
      </c>
      <c r="M147" s="5">
        <v>50</v>
      </c>
      <c r="N147" s="5">
        <v>50</v>
      </c>
      <c r="O147" s="5">
        <v>25</v>
      </c>
      <c r="P147" s="5" t="s">
        <v>59</v>
      </c>
    </row>
    <row r="148" spans="1:16">
      <c r="A148" s="5" t="s">
        <v>15</v>
      </c>
      <c r="B148" s="5" t="s">
        <v>16</v>
      </c>
      <c r="C148" s="5">
        <v>1582048</v>
      </c>
      <c r="D148" s="5" t="s">
        <v>59</v>
      </c>
      <c r="E148" s="7" t="s">
        <v>46</v>
      </c>
      <c r="F148" s="7" t="s">
        <v>25</v>
      </c>
      <c r="G148" s="7" t="s">
        <v>62</v>
      </c>
      <c r="H148" s="7">
        <v>1</v>
      </c>
      <c r="I148" s="7" t="s">
        <v>21</v>
      </c>
      <c r="J148" s="7">
        <v>22</v>
      </c>
      <c r="K148" s="7">
        <v>66</v>
      </c>
      <c r="L148" s="7">
        <v>66</v>
      </c>
      <c r="M148" s="5">
        <v>44</v>
      </c>
      <c r="N148" s="5">
        <v>44</v>
      </c>
      <c r="O148" s="5">
        <v>22</v>
      </c>
      <c r="P148" s="5" t="s">
        <v>59</v>
      </c>
    </row>
    <row r="149" spans="1:16">
      <c r="A149" s="5" t="s">
        <v>15</v>
      </c>
      <c r="B149" s="5" t="s">
        <v>16</v>
      </c>
      <c r="C149" s="5">
        <v>1582048</v>
      </c>
      <c r="D149" s="5" t="s">
        <v>59</v>
      </c>
      <c r="E149" s="7" t="s">
        <v>46</v>
      </c>
      <c r="F149" s="7" t="s">
        <v>27</v>
      </c>
      <c r="G149" s="7" t="s">
        <v>63</v>
      </c>
      <c r="H149" s="7">
        <v>1</v>
      </c>
      <c r="I149" s="7">
        <v>48</v>
      </c>
      <c r="J149" s="7">
        <v>72</v>
      </c>
      <c r="K149" s="7">
        <v>72</v>
      </c>
      <c r="L149" s="7">
        <v>48</v>
      </c>
      <c r="M149" s="5">
        <v>48</v>
      </c>
      <c r="N149" s="5" t="s">
        <v>21</v>
      </c>
      <c r="O149" s="5" t="s">
        <v>21</v>
      </c>
      <c r="P149" s="5" t="s">
        <v>59</v>
      </c>
    </row>
    <row r="150" spans="1:16">
      <c r="A150" s="5" t="s">
        <v>15</v>
      </c>
      <c r="B150" s="5" t="s">
        <v>16</v>
      </c>
      <c r="C150" s="5">
        <v>1582050</v>
      </c>
      <c r="D150" s="5" t="s">
        <v>64</v>
      </c>
      <c r="E150" s="7" t="s">
        <v>46</v>
      </c>
      <c r="F150" s="7" t="s">
        <v>19</v>
      </c>
      <c r="G150" s="7" t="s">
        <v>60</v>
      </c>
      <c r="H150" s="7">
        <v>1</v>
      </c>
      <c r="I150" s="7" t="s">
        <v>21</v>
      </c>
      <c r="J150" s="7">
        <v>7</v>
      </c>
      <c r="K150" s="7">
        <v>21</v>
      </c>
      <c r="L150" s="7">
        <v>21</v>
      </c>
      <c r="M150" s="5">
        <v>14</v>
      </c>
      <c r="N150" s="5">
        <v>14</v>
      </c>
      <c r="O150" s="5">
        <v>7</v>
      </c>
      <c r="P150" s="5" t="s">
        <v>64</v>
      </c>
    </row>
    <row r="151" spans="1:16">
      <c r="A151" s="5" t="s">
        <v>15</v>
      </c>
      <c r="B151" s="5" t="s">
        <v>16</v>
      </c>
      <c r="C151" s="5">
        <v>1582050</v>
      </c>
      <c r="D151" s="5" t="s">
        <v>64</v>
      </c>
      <c r="E151" s="7" t="s">
        <v>46</v>
      </c>
      <c r="F151" s="7" t="s">
        <v>23</v>
      </c>
      <c r="G151" s="7" t="s">
        <v>61</v>
      </c>
      <c r="H151" s="7">
        <v>1</v>
      </c>
      <c r="I151" s="7" t="s">
        <v>21</v>
      </c>
      <c r="J151" s="7">
        <v>4</v>
      </c>
      <c r="K151" s="7">
        <v>12</v>
      </c>
      <c r="L151" s="7">
        <v>12</v>
      </c>
      <c r="M151" s="5">
        <v>8</v>
      </c>
      <c r="N151" s="5">
        <v>8</v>
      </c>
      <c r="O151" s="5">
        <v>4</v>
      </c>
      <c r="P151" s="5" t="s">
        <v>64</v>
      </c>
    </row>
    <row r="152" spans="1:16">
      <c r="A152" s="5" t="s">
        <v>15</v>
      </c>
      <c r="B152" s="5" t="s">
        <v>16</v>
      </c>
      <c r="C152" s="5">
        <v>1582050</v>
      </c>
      <c r="D152" s="5" t="s">
        <v>64</v>
      </c>
      <c r="E152" s="7" t="s">
        <v>46</v>
      </c>
      <c r="F152" s="7" t="s">
        <v>25</v>
      </c>
      <c r="G152" s="7" t="s">
        <v>62</v>
      </c>
      <c r="H152" s="7">
        <v>1</v>
      </c>
      <c r="I152" s="7" t="s">
        <v>21</v>
      </c>
      <c r="J152" s="7">
        <v>3</v>
      </c>
      <c r="K152" s="7">
        <v>9</v>
      </c>
      <c r="L152" s="7">
        <v>9</v>
      </c>
      <c r="M152" s="5">
        <v>6</v>
      </c>
      <c r="N152" s="5">
        <v>6</v>
      </c>
      <c r="O152" s="5">
        <v>3</v>
      </c>
      <c r="P152" s="5" t="s">
        <v>64</v>
      </c>
    </row>
    <row r="153" spans="1:16">
      <c r="A153" s="5" t="s">
        <v>15</v>
      </c>
      <c r="B153" s="5" t="s">
        <v>16</v>
      </c>
      <c r="C153" s="5">
        <v>1582050</v>
      </c>
      <c r="D153" s="5" t="s">
        <v>64</v>
      </c>
      <c r="E153" s="7" t="s">
        <v>46</v>
      </c>
      <c r="F153" s="7" t="s">
        <v>27</v>
      </c>
      <c r="G153" s="7" t="s">
        <v>63</v>
      </c>
      <c r="H153" s="7">
        <v>1</v>
      </c>
      <c r="I153" s="7">
        <v>8</v>
      </c>
      <c r="J153" s="7">
        <v>12</v>
      </c>
      <c r="K153" s="7">
        <v>12</v>
      </c>
      <c r="L153" s="7">
        <v>8</v>
      </c>
      <c r="M153" s="5">
        <v>8</v>
      </c>
      <c r="N153" s="5" t="s">
        <v>21</v>
      </c>
      <c r="O153" s="5" t="s">
        <v>21</v>
      </c>
      <c r="P153" s="5" t="s">
        <v>64</v>
      </c>
    </row>
    <row r="154" spans="1:16">
      <c r="A154" s="5" t="s">
        <v>15</v>
      </c>
      <c r="B154" s="5" t="s">
        <v>16</v>
      </c>
      <c r="C154" s="5">
        <v>1582052</v>
      </c>
      <c r="D154" s="5" t="s">
        <v>65</v>
      </c>
      <c r="E154" s="7" t="s">
        <v>46</v>
      </c>
      <c r="F154" s="7" t="s">
        <v>19</v>
      </c>
      <c r="G154" s="7" t="s">
        <v>60</v>
      </c>
      <c r="H154" s="7">
        <v>1</v>
      </c>
      <c r="I154" s="7" t="s">
        <v>21</v>
      </c>
      <c r="J154" s="7">
        <v>20</v>
      </c>
      <c r="K154" s="7">
        <v>60</v>
      </c>
      <c r="L154" s="7">
        <v>60</v>
      </c>
      <c r="M154" s="5">
        <v>40</v>
      </c>
      <c r="N154" s="5">
        <v>40</v>
      </c>
      <c r="O154" s="5">
        <v>20</v>
      </c>
      <c r="P154" s="5" t="s">
        <v>65</v>
      </c>
    </row>
    <row r="155" spans="1:16">
      <c r="A155" s="5" t="s">
        <v>15</v>
      </c>
      <c r="B155" s="5" t="s">
        <v>16</v>
      </c>
      <c r="C155" s="5">
        <v>1582052</v>
      </c>
      <c r="D155" s="5" t="s">
        <v>65</v>
      </c>
      <c r="E155" s="7" t="s">
        <v>46</v>
      </c>
      <c r="F155" s="7" t="s">
        <v>23</v>
      </c>
      <c r="G155" s="7" t="s">
        <v>61</v>
      </c>
      <c r="H155" s="7">
        <v>1</v>
      </c>
      <c r="I155" s="7" t="s">
        <v>21</v>
      </c>
      <c r="J155" s="7">
        <v>17</v>
      </c>
      <c r="K155" s="7">
        <v>51</v>
      </c>
      <c r="L155" s="7">
        <v>51</v>
      </c>
      <c r="M155" s="5">
        <v>34</v>
      </c>
      <c r="N155" s="5">
        <v>34</v>
      </c>
      <c r="O155" s="5">
        <v>17</v>
      </c>
      <c r="P155" s="5" t="s">
        <v>65</v>
      </c>
    </row>
    <row r="156" spans="1:16">
      <c r="A156" s="5" t="s">
        <v>15</v>
      </c>
      <c r="B156" s="5" t="s">
        <v>16</v>
      </c>
      <c r="C156" s="5">
        <v>1582052</v>
      </c>
      <c r="D156" s="5" t="s">
        <v>65</v>
      </c>
      <c r="E156" s="7" t="s">
        <v>46</v>
      </c>
      <c r="F156" s="7" t="s">
        <v>25</v>
      </c>
      <c r="G156" s="7" t="s">
        <v>62</v>
      </c>
      <c r="H156" s="7">
        <v>1</v>
      </c>
      <c r="I156" s="7" t="s">
        <v>21</v>
      </c>
      <c r="J156" s="7">
        <v>14</v>
      </c>
      <c r="K156" s="7">
        <v>42</v>
      </c>
      <c r="L156" s="7">
        <v>42</v>
      </c>
      <c r="M156" s="5">
        <v>28</v>
      </c>
      <c r="N156" s="5">
        <v>28</v>
      </c>
      <c r="O156" s="5">
        <v>14</v>
      </c>
      <c r="P156" s="5" t="s">
        <v>65</v>
      </c>
    </row>
    <row r="157" spans="1:16">
      <c r="A157" s="5" t="s">
        <v>15</v>
      </c>
      <c r="B157" s="5" t="s">
        <v>16</v>
      </c>
      <c r="C157" s="5">
        <v>1582052</v>
      </c>
      <c r="D157" s="5" t="s">
        <v>65</v>
      </c>
      <c r="E157" s="7" t="s">
        <v>46</v>
      </c>
      <c r="F157" s="7" t="s">
        <v>27</v>
      </c>
      <c r="G157" s="7" t="s">
        <v>63</v>
      </c>
      <c r="H157" s="7">
        <v>1</v>
      </c>
      <c r="I157" s="7">
        <v>32</v>
      </c>
      <c r="J157" s="7">
        <v>48</v>
      </c>
      <c r="K157" s="7">
        <v>48</v>
      </c>
      <c r="L157" s="7">
        <v>32</v>
      </c>
      <c r="M157" s="5">
        <v>32</v>
      </c>
      <c r="N157" s="5" t="s">
        <v>21</v>
      </c>
      <c r="O157" s="5" t="s">
        <v>21</v>
      </c>
      <c r="P157" s="5" t="s">
        <v>65</v>
      </c>
    </row>
    <row r="158" spans="1:16">
      <c r="A158" s="5" t="s">
        <v>15</v>
      </c>
      <c r="B158" s="5" t="s">
        <v>16</v>
      </c>
      <c r="C158" s="5">
        <v>1582054</v>
      </c>
      <c r="D158" s="5" t="s">
        <v>66</v>
      </c>
      <c r="E158" s="7" t="s">
        <v>46</v>
      </c>
      <c r="F158" s="7" t="s">
        <v>19</v>
      </c>
      <c r="G158" s="7" t="s">
        <v>60</v>
      </c>
      <c r="H158" s="7">
        <v>1</v>
      </c>
      <c r="I158" s="7" t="s">
        <v>21</v>
      </c>
      <c r="J158" s="7">
        <v>1</v>
      </c>
      <c r="K158" s="7">
        <v>3</v>
      </c>
      <c r="L158" s="7">
        <v>3</v>
      </c>
      <c r="M158" s="5">
        <v>2</v>
      </c>
      <c r="N158" s="5">
        <v>2</v>
      </c>
      <c r="O158" s="5">
        <v>1</v>
      </c>
      <c r="P158" s="5" t="s">
        <v>66</v>
      </c>
    </row>
    <row r="159" spans="1:16">
      <c r="A159" s="5" t="s">
        <v>15</v>
      </c>
      <c r="B159" s="5" t="s">
        <v>16</v>
      </c>
      <c r="C159" s="5">
        <v>1582054</v>
      </c>
      <c r="D159" s="5" t="s">
        <v>66</v>
      </c>
      <c r="E159" s="7" t="s">
        <v>46</v>
      </c>
      <c r="F159" s="7" t="s">
        <v>23</v>
      </c>
      <c r="G159" s="7" t="s">
        <v>61</v>
      </c>
      <c r="H159" s="7">
        <v>1</v>
      </c>
      <c r="I159" s="7" t="s">
        <v>21</v>
      </c>
      <c r="J159" s="7">
        <v>1</v>
      </c>
      <c r="K159" s="7">
        <v>3</v>
      </c>
      <c r="L159" s="7">
        <v>3</v>
      </c>
      <c r="M159" s="5">
        <v>2</v>
      </c>
      <c r="N159" s="5">
        <v>2</v>
      </c>
      <c r="O159" s="5">
        <v>1</v>
      </c>
      <c r="P159" s="5" t="s">
        <v>66</v>
      </c>
    </row>
    <row r="160" spans="1:16">
      <c r="A160" s="5" t="s">
        <v>15</v>
      </c>
      <c r="B160" s="5" t="s">
        <v>16</v>
      </c>
      <c r="C160" s="5">
        <v>1582054</v>
      </c>
      <c r="D160" s="5" t="s">
        <v>66</v>
      </c>
      <c r="E160" s="7" t="s">
        <v>46</v>
      </c>
      <c r="F160" s="7" t="s">
        <v>27</v>
      </c>
      <c r="G160" s="7" t="s">
        <v>63</v>
      </c>
      <c r="H160" s="7">
        <v>1</v>
      </c>
      <c r="I160" s="7">
        <v>2</v>
      </c>
      <c r="J160" s="7">
        <v>3</v>
      </c>
      <c r="K160" s="7">
        <v>3</v>
      </c>
      <c r="L160" s="7">
        <v>2</v>
      </c>
      <c r="M160" s="5">
        <v>2</v>
      </c>
      <c r="N160" s="5" t="s">
        <v>21</v>
      </c>
      <c r="O160" s="5" t="s">
        <v>21</v>
      </c>
      <c r="P160" s="5" t="s">
        <v>66</v>
      </c>
    </row>
    <row r="161" spans="1:16">
      <c r="A161" s="5" t="s">
        <v>15</v>
      </c>
      <c r="B161" s="5" t="s">
        <v>16</v>
      </c>
      <c r="C161" s="5">
        <v>1582057</v>
      </c>
      <c r="D161" s="5" t="s">
        <v>67</v>
      </c>
      <c r="E161" s="7" t="s">
        <v>46</v>
      </c>
      <c r="F161" s="7" t="s">
        <v>19</v>
      </c>
      <c r="G161" s="7" t="s">
        <v>60</v>
      </c>
      <c r="H161" s="7">
        <v>1</v>
      </c>
      <c r="I161" s="7" t="s">
        <v>21</v>
      </c>
      <c r="J161" s="7">
        <v>12</v>
      </c>
      <c r="K161" s="7">
        <v>36</v>
      </c>
      <c r="L161" s="7">
        <v>36</v>
      </c>
      <c r="M161" s="5">
        <v>24</v>
      </c>
      <c r="N161" s="5">
        <v>24</v>
      </c>
      <c r="O161" s="5">
        <v>12</v>
      </c>
      <c r="P161" s="5" t="s">
        <v>67</v>
      </c>
    </row>
    <row r="162" spans="1:16">
      <c r="A162" s="5" t="s">
        <v>15</v>
      </c>
      <c r="B162" s="5" t="s">
        <v>16</v>
      </c>
      <c r="C162" s="5">
        <v>1582057</v>
      </c>
      <c r="D162" s="5" t="s">
        <v>67</v>
      </c>
      <c r="E162" s="7" t="s">
        <v>46</v>
      </c>
      <c r="F162" s="7" t="s">
        <v>23</v>
      </c>
      <c r="G162" s="7" t="s">
        <v>61</v>
      </c>
      <c r="H162" s="7">
        <v>1</v>
      </c>
      <c r="I162" s="7" t="s">
        <v>21</v>
      </c>
      <c r="J162" s="7">
        <v>10</v>
      </c>
      <c r="K162" s="7">
        <v>30</v>
      </c>
      <c r="L162" s="7">
        <v>30</v>
      </c>
      <c r="M162" s="5">
        <v>20</v>
      </c>
      <c r="N162" s="5">
        <v>20</v>
      </c>
      <c r="O162" s="5">
        <v>10</v>
      </c>
      <c r="P162" s="5" t="s">
        <v>67</v>
      </c>
    </row>
    <row r="163" spans="1:16">
      <c r="A163" s="5" t="s">
        <v>15</v>
      </c>
      <c r="B163" s="5" t="s">
        <v>16</v>
      </c>
      <c r="C163" s="5">
        <v>1582057</v>
      </c>
      <c r="D163" s="5" t="s">
        <v>67</v>
      </c>
      <c r="E163" s="7" t="s">
        <v>46</v>
      </c>
      <c r="F163" s="7" t="s">
        <v>25</v>
      </c>
      <c r="G163" s="7" t="s">
        <v>62</v>
      </c>
      <c r="H163" s="7">
        <v>1</v>
      </c>
      <c r="I163" s="7" t="s">
        <v>21</v>
      </c>
      <c r="J163" s="7">
        <v>7</v>
      </c>
      <c r="K163" s="7">
        <v>21</v>
      </c>
      <c r="L163" s="7">
        <v>21</v>
      </c>
      <c r="M163" s="5">
        <v>14</v>
      </c>
      <c r="N163" s="5">
        <v>14</v>
      </c>
      <c r="O163" s="5">
        <v>7</v>
      </c>
      <c r="P163" s="5" t="s">
        <v>67</v>
      </c>
    </row>
    <row r="164" spans="1:16">
      <c r="A164" s="5" t="s">
        <v>15</v>
      </c>
      <c r="B164" s="5" t="s">
        <v>16</v>
      </c>
      <c r="C164" s="5">
        <v>1582057</v>
      </c>
      <c r="D164" s="5" t="s">
        <v>67</v>
      </c>
      <c r="E164" s="7" t="s">
        <v>46</v>
      </c>
      <c r="F164" s="7" t="s">
        <v>27</v>
      </c>
      <c r="G164" s="7" t="s">
        <v>63</v>
      </c>
      <c r="H164" s="7">
        <v>1</v>
      </c>
      <c r="I164" s="7">
        <v>18</v>
      </c>
      <c r="J164" s="7">
        <v>27</v>
      </c>
      <c r="K164" s="7">
        <v>27</v>
      </c>
      <c r="L164" s="7">
        <v>18</v>
      </c>
      <c r="M164" s="5">
        <v>18</v>
      </c>
      <c r="N164" s="5" t="s">
        <v>21</v>
      </c>
      <c r="O164" s="5" t="s">
        <v>21</v>
      </c>
      <c r="P164" s="5" t="s">
        <v>67</v>
      </c>
    </row>
    <row r="165" spans="1:16">
      <c r="A165" s="5" t="s">
        <v>15</v>
      </c>
      <c r="B165" s="5" t="s">
        <v>16</v>
      </c>
      <c r="C165" s="5">
        <v>1582058</v>
      </c>
      <c r="D165" s="5" t="s">
        <v>68</v>
      </c>
      <c r="E165" s="7" t="s">
        <v>46</v>
      </c>
      <c r="F165" s="7" t="s">
        <v>19</v>
      </c>
      <c r="G165" s="7" t="s">
        <v>69</v>
      </c>
      <c r="H165" s="7">
        <v>1</v>
      </c>
      <c r="I165" s="7">
        <v>40</v>
      </c>
      <c r="J165" s="7">
        <v>60</v>
      </c>
      <c r="K165" s="7">
        <v>60</v>
      </c>
      <c r="L165" s="7">
        <v>40</v>
      </c>
      <c r="M165" s="5">
        <v>40</v>
      </c>
      <c r="N165" s="5" t="s">
        <v>21</v>
      </c>
      <c r="O165" s="5" t="s">
        <v>21</v>
      </c>
      <c r="P165" s="5" t="s">
        <v>68</v>
      </c>
    </row>
    <row r="166" spans="1:16">
      <c r="A166" s="5" t="s">
        <v>15</v>
      </c>
      <c r="B166" s="5" t="s">
        <v>16</v>
      </c>
      <c r="C166" s="5">
        <v>1582058</v>
      </c>
      <c r="D166" s="5" t="s">
        <v>68</v>
      </c>
      <c r="E166" s="7" t="s">
        <v>46</v>
      </c>
      <c r="F166" s="7" t="s">
        <v>23</v>
      </c>
      <c r="G166" s="7" t="s">
        <v>70</v>
      </c>
      <c r="H166" s="7">
        <v>1</v>
      </c>
      <c r="I166" s="7">
        <v>34</v>
      </c>
      <c r="J166" s="7">
        <v>51</v>
      </c>
      <c r="K166" s="7">
        <v>51</v>
      </c>
      <c r="L166" s="7">
        <v>34</v>
      </c>
      <c r="M166" s="5">
        <v>34</v>
      </c>
      <c r="N166" s="5" t="s">
        <v>21</v>
      </c>
      <c r="O166" s="5" t="s">
        <v>21</v>
      </c>
      <c r="P166" s="5" t="s">
        <v>68</v>
      </c>
    </row>
    <row r="167" spans="1:16">
      <c r="A167" s="5" t="s">
        <v>15</v>
      </c>
      <c r="B167" s="5" t="s">
        <v>16</v>
      </c>
      <c r="C167" s="5">
        <v>1582058</v>
      </c>
      <c r="D167" s="5" t="s">
        <v>68</v>
      </c>
      <c r="E167" s="7" t="s">
        <v>46</v>
      </c>
      <c r="F167" s="7" t="s">
        <v>25</v>
      </c>
      <c r="G167" s="7" t="s">
        <v>71</v>
      </c>
      <c r="H167" s="7">
        <v>1</v>
      </c>
      <c r="I167" s="7">
        <v>28</v>
      </c>
      <c r="J167" s="7">
        <v>42</v>
      </c>
      <c r="K167" s="7">
        <v>42</v>
      </c>
      <c r="L167" s="7">
        <v>28</v>
      </c>
      <c r="M167" s="5">
        <v>28</v>
      </c>
      <c r="N167" s="5" t="s">
        <v>21</v>
      </c>
      <c r="O167" s="5" t="s">
        <v>21</v>
      </c>
      <c r="P167" s="5" t="s">
        <v>68</v>
      </c>
    </row>
    <row r="168" spans="1:16">
      <c r="A168" s="5" t="s">
        <v>15</v>
      </c>
      <c r="B168" s="5" t="s">
        <v>16</v>
      </c>
      <c r="C168" s="5">
        <v>1582058</v>
      </c>
      <c r="D168" s="5" t="s">
        <v>68</v>
      </c>
      <c r="E168" s="7" t="s">
        <v>46</v>
      </c>
      <c r="F168" s="7" t="s">
        <v>27</v>
      </c>
      <c r="G168" s="7" t="s">
        <v>72</v>
      </c>
      <c r="H168" s="7">
        <v>1</v>
      </c>
      <c r="I168" s="7" t="s">
        <v>21</v>
      </c>
      <c r="J168" s="7">
        <v>16</v>
      </c>
      <c r="K168" s="7">
        <v>48</v>
      </c>
      <c r="L168" s="7">
        <v>48</v>
      </c>
      <c r="M168" s="5">
        <v>32</v>
      </c>
      <c r="N168" s="5">
        <v>32</v>
      </c>
      <c r="O168" s="5">
        <v>16</v>
      </c>
      <c r="P168" s="5" t="s">
        <v>68</v>
      </c>
    </row>
    <row r="169" spans="1:16">
      <c r="A169" s="5" t="s">
        <v>15</v>
      </c>
      <c r="B169" s="5" t="s">
        <v>16</v>
      </c>
      <c r="C169" s="5">
        <v>1582059</v>
      </c>
      <c r="D169" s="5" t="s">
        <v>73</v>
      </c>
      <c r="E169" s="7" t="s">
        <v>46</v>
      </c>
      <c r="F169" s="7" t="s">
        <v>19</v>
      </c>
      <c r="G169" s="7" t="s">
        <v>74</v>
      </c>
      <c r="H169" s="7">
        <v>1</v>
      </c>
      <c r="I169" s="7">
        <v>16</v>
      </c>
      <c r="J169" s="7">
        <v>48</v>
      </c>
      <c r="K169" s="7">
        <v>48</v>
      </c>
      <c r="L169" s="7">
        <v>32</v>
      </c>
      <c r="M169" s="5">
        <v>32</v>
      </c>
      <c r="N169" s="5">
        <v>16</v>
      </c>
      <c r="O169" s="5" t="s">
        <v>21</v>
      </c>
      <c r="P169" s="5" t="s">
        <v>73</v>
      </c>
    </row>
    <row r="170" spans="1:16">
      <c r="A170" s="5" t="s">
        <v>15</v>
      </c>
      <c r="B170" s="5" t="s">
        <v>16</v>
      </c>
      <c r="C170" s="5">
        <v>1582059</v>
      </c>
      <c r="D170" s="5" t="s">
        <v>73</v>
      </c>
      <c r="E170" s="7" t="s">
        <v>46</v>
      </c>
      <c r="F170" s="7" t="s">
        <v>23</v>
      </c>
      <c r="G170" s="7" t="s">
        <v>75</v>
      </c>
      <c r="H170" s="7">
        <v>1</v>
      </c>
      <c r="I170" s="7">
        <v>13</v>
      </c>
      <c r="J170" s="7">
        <v>39</v>
      </c>
      <c r="K170" s="7">
        <v>39</v>
      </c>
      <c r="L170" s="7">
        <v>26</v>
      </c>
      <c r="M170" s="5">
        <v>26</v>
      </c>
      <c r="N170" s="5">
        <v>13</v>
      </c>
      <c r="O170" s="5" t="s">
        <v>21</v>
      </c>
      <c r="P170" s="5" t="s">
        <v>73</v>
      </c>
    </row>
    <row r="171" spans="1:16">
      <c r="A171" s="5" t="s">
        <v>15</v>
      </c>
      <c r="B171" s="5" t="s">
        <v>16</v>
      </c>
      <c r="C171" s="5">
        <v>1582059</v>
      </c>
      <c r="D171" s="5" t="s">
        <v>73</v>
      </c>
      <c r="E171" s="7" t="s">
        <v>46</v>
      </c>
      <c r="F171" s="7" t="s">
        <v>25</v>
      </c>
      <c r="G171" s="7" t="s">
        <v>76</v>
      </c>
      <c r="H171" s="7">
        <v>1</v>
      </c>
      <c r="I171" s="7">
        <v>9</v>
      </c>
      <c r="J171" s="7">
        <v>27</v>
      </c>
      <c r="K171" s="7">
        <v>27</v>
      </c>
      <c r="L171" s="7">
        <v>18</v>
      </c>
      <c r="M171" s="5">
        <v>18</v>
      </c>
      <c r="N171" s="5">
        <v>9</v>
      </c>
      <c r="O171" s="5" t="s">
        <v>21</v>
      </c>
      <c r="P171" s="5" t="s">
        <v>73</v>
      </c>
    </row>
    <row r="172" spans="1:16">
      <c r="A172" s="5" t="s">
        <v>15</v>
      </c>
      <c r="B172" s="5" t="s">
        <v>16</v>
      </c>
      <c r="C172" s="5">
        <v>1582059</v>
      </c>
      <c r="D172" s="5" t="s">
        <v>73</v>
      </c>
      <c r="E172" s="7" t="s">
        <v>46</v>
      </c>
      <c r="F172" s="7" t="s">
        <v>27</v>
      </c>
      <c r="G172" s="7" t="s">
        <v>77</v>
      </c>
      <c r="H172" s="7">
        <v>1</v>
      </c>
      <c r="I172" s="7">
        <v>12</v>
      </c>
      <c r="J172" s="7">
        <v>36</v>
      </c>
      <c r="K172" s="7">
        <v>36</v>
      </c>
      <c r="L172" s="7">
        <v>24</v>
      </c>
      <c r="M172" s="5">
        <v>24</v>
      </c>
      <c r="N172" s="5">
        <v>12</v>
      </c>
      <c r="O172" s="5" t="s">
        <v>21</v>
      </c>
      <c r="P172" s="5" t="s">
        <v>73</v>
      </c>
    </row>
    <row r="173" spans="1:16">
      <c r="A173" s="5" t="s">
        <v>15</v>
      </c>
      <c r="B173" s="5" t="s">
        <v>16</v>
      </c>
      <c r="C173" s="5">
        <v>1582060</v>
      </c>
      <c r="D173" s="5" t="s">
        <v>78</v>
      </c>
      <c r="E173" s="7" t="s">
        <v>46</v>
      </c>
      <c r="F173" s="7" t="s">
        <v>19</v>
      </c>
      <c r="G173" s="7" t="s">
        <v>79</v>
      </c>
      <c r="H173" s="7">
        <v>1</v>
      </c>
      <c r="I173" s="7">
        <v>15</v>
      </c>
      <c r="J173" s="7">
        <v>45</v>
      </c>
      <c r="K173" s="7">
        <v>45</v>
      </c>
      <c r="L173" s="7">
        <v>30</v>
      </c>
      <c r="M173" s="5">
        <v>30</v>
      </c>
      <c r="N173" s="5">
        <v>15</v>
      </c>
      <c r="O173" s="5" t="s">
        <v>21</v>
      </c>
      <c r="P173" s="5" t="s">
        <v>78</v>
      </c>
    </row>
    <row r="174" spans="1:16">
      <c r="A174" s="5" t="s">
        <v>15</v>
      </c>
      <c r="B174" s="5" t="s">
        <v>16</v>
      </c>
      <c r="C174" s="5">
        <v>1582060</v>
      </c>
      <c r="D174" s="5" t="s">
        <v>78</v>
      </c>
      <c r="E174" s="7" t="s">
        <v>46</v>
      </c>
      <c r="F174" s="7" t="s">
        <v>23</v>
      </c>
      <c r="G174" s="7" t="s">
        <v>80</v>
      </c>
      <c r="H174" s="7">
        <v>1</v>
      </c>
      <c r="I174" s="7">
        <v>13</v>
      </c>
      <c r="J174" s="7">
        <v>39</v>
      </c>
      <c r="K174" s="7">
        <v>39</v>
      </c>
      <c r="L174" s="7">
        <v>26</v>
      </c>
      <c r="M174" s="5">
        <v>26</v>
      </c>
      <c r="N174" s="5">
        <v>13</v>
      </c>
      <c r="O174" s="5" t="s">
        <v>21</v>
      </c>
      <c r="P174" s="5" t="s">
        <v>78</v>
      </c>
    </row>
    <row r="175" spans="1:16">
      <c r="A175" s="5" t="s">
        <v>15</v>
      </c>
      <c r="B175" s="5" t="s">
        <v>16</v>
      </c>
      <c r="C175" s="5">
        <v>1582060</v>
      </c>
      <c r="D175" s="5" t="s">
        <v>78</v>
      </c>
      <c r="E175" s="7" t="s">
        <v>46</v>
      </c>
      <c r="F175" s="7" t="s">
        <v>25</v>
      </c>
      <c r="G175" s="7" t="s">
        <v>81</v>
      </c>
      <c r="H175" s="7">
        <v>1</v>
      </c>
      <c r="I175" s="7">
        <v>9</v>
      </c>
      <c r="J175" s="7">
        <v>27</v>
      </c>
      <c r="K175" s="7">
        <v>27</v>
      </c>
      <c r="L175" s="7">
        <v>18</v>
      </c>
      <c r="M175" s="5">
        <v>18</v>
      </c>
      <c r="N175" s="5">
        <v>9</v>
      </c>
      <c r="O175" s="5" t="s">
        <v>21</v>
      </c>
      <c r="P175" s="5" t="s">
        <v>78</v>
      </c>
    </row>
    <row r="176" spans="1:16">
      <c r="A176" s="5" t="s">
        <v>15</v>
      </c>
      <c r="B176" s="5" t="s">
        <v>16</v>
      </c>
      <c r="C176" s="5">
        <v>1582060</v>
      </c>
      <c r="D176" s="5" t="s">
        <v>78</v>
      </c>
      <c r="E176" s="7" t="s">
        <v>46</v>
      </c>
      <c r="F176" s="7" t="s">
        <v>27</v>
      </c>
      <c r="G176" s="7" t="s">
        <v>82</v>
      </c>
      <c r="H176" s="7">
        <v>1</v>
      </c>
      <c r="I176" s="7">
        <v>12</v>
      </c>
      <c r="J176" s="7">
        <v>36</v>
      </c>
      <c r="K176" s="7">
        <v>36</v>
      </c>
      <c r="L176" s="7">
        <v>24</v>
      </c>
      <c r="M176" s="5">
        <v>24</v>
      </c>
      <c r="N176" s="5">
        <v>12</v>
      </c>
      <c r="O176" s="5" t="s">
        <v>21</v>
      </c>
      <c r="P176" s="5" t="s">
        <v>78</v>
      </c>
    </row>
  </sheetData>
  <mergeCells count="2">
    <mergeCell ref="A1:R1"/>
    <mergeCell ref="A90:N9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489"/>
  <sheetViews>
    <sheetView view="pageBreakPreview" zoomScaleNormal="100" workbookViewId="0">
      <selection activeCell="G23" sqref="G23"/>
    </sheetView>
  </sheetViews>
  <sheetFormatPr defaultColWidth="9.13888888888889" defaultRowHeight="14.4"/>
  <cols>
    <col min="1" max="1" width="21.712962962963" style="5"/>
    <col min="2" max="9" width="14.712962962963" style="5"/>
    <col min="10" max="16384" width="9.13888888888889" style="5"/>
  </cols>
  <sheetData>
    <row r="2" spans="1:1">
      <c r="A2" s="5" t="s">
        <v>15</v>
      </c>
    </row>
    <row r="3" ht="24" customHeight="1" spans="1:9">
      <c r="A3" s="33" t="s">
        <v>84</v>
      </c>
      <c r="B3" s="33" t="s">
        <v>85</v>
      </c>
      <c r="C3" s="33" t="s">
        <v>86</v>
      </c>
      <c r="D3" s="33" t="s">
        <v>87</v>
      </c>
      <c r="E3" s="33" t="s">
        <v>88</v>
      </c>
      <c r="F3" s="33" t="s">
        <v>89</v>
      </c>
      <c r="G3" s="33" t="s">
        <v>90</v>
      </c>
      <c r="H3" s="33" t="s">
        <v>91</v>
      </c>
      <c r="I3" s="33" t="s">
        <v>92</v>
      </c>
    </row>
    <row r="4" ht="24" customHeight="1" spans="1:9">
      <c r="A4" s="33" t="s">
        <v>25</v>
      </c>
      <c r="B4" s="33">
        <v>667</v>
      </c>
      <c r="C4" s="33">
        <v>1663</v>
      </c>
      <c r="D4" s="33">
        <v>1787</v>
      </c>
      <c r="E4" s="33">
        <v>1402</v>
      </c>
      <c r="F4" s="33">
        <v>1170</v>
      </c>
      <c r="G4" s="33">
        <v>617</v>
      </c>
      <c r="H4" s="33">
        <v>46</v>
      </c>
      <c r="I4" s="33">
        <v>7352</v>
      </c>
    </row>
    <row r="5" ht="24" customHeight="1" spans="1:9">
      <c r="A5" s="33" t="s">
        <v>23</v>
      </c>
      <c r="B5" s="33">
        <v>863</v>
      </c>
      <c r="C5" s="33">
        <v>2633</v>
      </c>
      <c r="D5" s="33">
        <v>2781</v>
      </c>
      <c r="E5" s="33">
        <v>2009</v>
      </c>
      <c r="F5" s="33">
        <v>1806</v>
      </c>
      <c r="G5" s="33">
        <v>891</v>
      </c>
      <c r="H5" s="33">
        <v>57</v>
      </c>
      <c r="I5" s="33">
        <v>11040</v>
      </c>
    </row>
    <row r="6" ht="24" customHeight="1" spans="1:9">
      <c r="A6" s="33" t="s">
        <v>19</v>
      </c>
      <c r="B6" s="33">
        <v>1061</v>
      </c>
      <c r="C6" s="33">
        <v>3190</v>
      </c>
      <c r="D6" s="33">
        <v>3324</v>
      </c>
      <c r="E6" s="33">
        <v>2283</v>
      </c>
      <c r="F6" s="33">
        <v>2216</v>
      </c>
      <c r="G6" s="33">
        <v>1155</v>
      </c>
      <c r="H6" s="33">
        <v>67</v>
      </c>
      <c r="I6" s="33">
        <v>13296</v>
      </c>
    </row>
    <row r="7" ht="24" customHeight="1" spans="1:9">
      <c r="A7" s="33" t="s">
        <v>27</v>
      </c>
      <c r="B7" s="33">
        <v>836</v>
      </c>
      <c r="C7" s="33">
        <v>2392</v>
      </c>
      <c r="D7" s="33">
        <v>2454</v>
      </c>
      <c r="E7" s="33">
        <v>1736</v>
      </c>
      <c r="F7" s="33">
        <v>1594</v>
      </c>
      <c r="G7" s="33">
        <v>714</v>
      </c>
      <c r="H7" s="33">
        <v>16</v>
      </c>
      <c r="I7" s="33">
        <v>9742</v>
      </c>
    </row>
    <row r="8" ht="24" customHeight="1" spans="1:9">
      <c r="A8" s="33" t="s">
        <v>93</v>
      </c>
      <c r="B8" s="33">
        <v>3427</v>
      </c>
      <c r="C8" s="33">
        <v>9878</v>
      </c>
      <c r="D8" s="33">
        <v>10346</v>
      </c>
      <c r="E8" s="33">
        <v>7430</v>
      </c>
      <c r="F8" s="33">
        <v>6786</v>
      </c>
      <c r="G8" s="33">
        <v>3377</v>
      </c>
      <c r="H8" s="33">
        <v>186</v>
      </c>
      <c r="I8" s="33">
        <v>41430</v>
      </c>
    </row>
    <row r="9" spans="1:9">
      <c r="A9"/>
      <c r="B9"/>
      <c r="C9"/>
      <c r="D9"/>
      <c r="E9"/>
      <c r="F9"/>
      <c r="G9"/>
      <c r="H9"/>
      <c r="I9"/>
    </row>
    <row r="10" spans="1:9">
      <c r="A10"/>
      <c r="B10"/>
      <c r="C10"/>
      <c r="D10"/>
      <c r="E10"/>
      <c r="F10"/>
      <c r="G10"/>
      <c r="H10"/>
      <c r="I10"/>
    </row>
    <row r="11" spans="1:9">
      <c r="A11"/>
      <c r="B11"/>
      <c r="C11"/>
      <c r="D11"/>
      <c r="E11"/>
      <c r="F11"/>
      <c r="G11"/>
      <c r="H11"/>
      <c r="I11"/>
    </row>
    <row r="12" spans="1:9">
      <c r="A12"/>
      <c r="B12"/>
      <c r="C12"/>
      <c r="D12"/>
      <c r="E12"/>
      <c r="F12"/>
      <c r="G12"/>
      <c r="H12"/>
      <c r="I12"/>
    </row>
    <row r="13" spans="1:9">
      <c r="A13"/>
      <c r="B13"/>
      <c r="C13"/>
      <c r="D13"/>
      <c r="E13"/>
      <c r="F13"/>
      <c r="G13"/>
      <c r="H13"/>
      <c r="I13"/>
    </row>
    <row r="14" spans="1:9">
      <c r="A14"/>
      <c r="B14"/>
      <c r="C14"/>
      <c r="D14"/>
      <c r="E14"/>
      <c r="F14"/>
      <c r="G14"/>
      <c r="H14"/>
      <c r="I14"/>
    </row>
    <row r="15" spans="1:9">
      <c r="A15"/>
      <c r="B15"/>
      <c r="C15"/>
      <c r="D15"/>
      <c r="E15"/>
      <c r="F15"/>
      <c r="G15"/>
      <c r="H15"/>
      <c r="I15"/>
    </row>
    <row r="16" spans="1:9">
      <c r="A16"/>
      <c r="B16"/>
      <c r="C16"/>
      <c r="D16"/>
      <c r="E16"/>
      <c r="F16"/>
      <c r="G16"/>
      <c r="H16"/>
      <c r="I16"/>
    </row>
    <row r="17" spans="1:9">
      <c r="A17"/>
      <c r="B17"/>
      <c r="C17"/>
      <c r="D17"/>
      <c r="E17"/>
      <c r="F17"/>
      <c r="G17"/>
      <c r="H17"/>
      <c r="I17"/>
    </row>
    <row r="18" spans="1:9">
      <c r="A18"/>
      <c r="B18"/>
      <c r="C18"/>
      <c r="D18"/>
      <c r="E18"/>
      <c r="F18"/>
      <c r="G18"/>
      <c r="H18"/>
      <c r="I18"/>
    </row>
    <row r="19" spans="1:9">
      <c r="A19"/>
      <c r="B19"/>
      <c r="C19"/>
      <c r="D19"/>
      <c r="E19"/>
      <c r="F19"/>
      <c r="G19"/>
      <c r="H19"/>
      <c r="I19"/>
    </row>
    <row r="20" spans="1:9">
      <c r="A20"/>
      <c r="B20"/>
      <c r="C20"/>
      <c r="D20"/>
      <c r="E20"/>
      <c r="F20"/>
      <c r="G20"/>
      <c r="H20"/>
      <c r="I20"/>
    </row>
    <row r="21" spans="1:9">
      <c r="A21"/>
      <c r="B21"/>
      <c r="C21"/>
      <c r="D21"/>
      <c r="E21"/>
      <c r="F21"/>
      <c r="G21"/>
      <c r="H21"/>
      <c r="I21"/>
    </row>
    <row r="22" spans="1:9">
      <c r="A22"/>
      <c r="B22"/>
      <c r="C22"/>
      <c r="D22"/>
      <c r="E22"/>
      <c r="F22"/>
      <c r="G22"/>
      <c r="H22"/>
      <c r="I22"/>
    </row>
    <row r="23" spans="1:9">
      <c r="A23"/>
      <c r="B23"/>
      <c r="C23"/>
      <c r="D23"/>
      <c r="E23"/>
      <c r="F23"/>
      <c r="G23"/>
      <c r="H23"/>
      <c r="I23"/>
    </row>
    <row r="24" spans="1:9">
      <c r="A24"/>
      <c r="B24"/>
      <c r="C24"/>
      <c r="D24"/>
      <c r="E24"/>
      <c r="F24"/>
      <c r="G24"/>
      <c r="H24"/>
      <c r="I24"/>
    </row>
    <row r="25" spans="1:9">
      <c r="A25"/>
      <c r="B25"/>
      <c r="C25"/>
      <c r="D25"/>
      <c r="E25"/>
      <c r="F25"/>
      <c r="G25"/>
      <c r="H25"/>
      <c r="I25"/>
    </row>
    <row r="26" spans="1:9">
      <c r="A26"/>
      <c r="B26"/>
      <c r="C26"/>
      <c r="D26"/>
      <c r="E26"/>
      <c r="F26"/>
      <c r="G26"/>
      <c r="H26"/>
      <c r="I26"/>
    </row>
    <row r="27" spans="1:9">
      <c r="A27"/>
      <c r="B27"/>
      <c r="C27"/>
      <c r="D27"/>
      <c r="E27"/>
      <c r="F27"/>
      <c r="G27"/>
      <c r="H27"/>
      <c r="I27"/>
    </row>
    <row r="28" spans="1:9">
      <c r="A28"/>
      <c r="B28"/>
      <c r="C28"/>
      <c r="D28"/>
      <c r="E28"/>
      <c r="F28"/>
      <c r="G28"/>
      <c r="H28"/>
      <c r="I28"/>
    </row>
    <row r="29" spans="1:9">
      <c r="A29"/>
      <c r="B29"/>
      <c r="C29"/>
      <c r="D29"/>
      <c r="E29"/>
      <c r="F29"/>
      <c r="G29"/>
      <c r="H29"/>
      <c r="I29"/>
    </row>
    <row r="30" spans="1:9">
      <c r="A30"/>
      <c r="B30"/>
      <c r="C30"/>
      <c r="D30"/>
      <c r="E30"/>
      <c r="F30"/>
      <c r="G30"/>
      <c r="H30"/>
      <c r="I30"/>
    </row>
    <row r="31" spans="1:9">
      <c r="A31"/>
      <c r="B31"/>
      <c r="C31"/>
      <c r="D31"/>
      <c r="E31"/>
      <c r="F31"/>
      <c r="G31"/>
      <c r="H31"/>
      <c r="I31"/>
    </row>
    <row r="32" spans="1:9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A35"/>
      <c r="B35"/>
      <c r="C35"/>
      <c r="D35"/>
      <c r="E35"/>
      <c r="F35"/>
      <c r="G35"/>
      <c r="H35"/>
      <c r="I35"/>
    </row>
    <row r="36" spans="1:9">
      <c r="A36"/>
      <c r="B36"/>
      <c r="C36"/>
      <c r="D36"/>
      <c r="E36"/>
      <c r="F36"/>
      <c r="G36"/>
      <c r="H36"/>
      <c r="I36"/>
    </row>
    <row r="37" spans="1:9">
      <c r="A37"/>
      <c r="B37"/>
      <c r="C37"/>
      <c r="D37"/>
      <c r="E37"/>
      <c r="F37"/>
      <c r="G37"/>
      <c r="H37"/>
      <c r="I37"/>
    </row>
    <row r="38" spans="1:9">
      <c r="A38"/>
      <c r="B38"/>
      <c r="C38"/>
      <c r="D38"/>
      <c r="E38"/>
      <c r="F38"/>
      <c r="G38"/>
      <c r="H38"/>
      <c r="I38"/>
    </row>
    <row r="39" spans="1:9">
      <c r="A39"/>
      <c r="B39"/>
      <c r="C39"/>
      <c r="D39"/>
      <c r="E39"/>
      <c r="F39"/>
      <c r="G39"/>
      <c r="H39"/>
      <c r="I39"/>
    </row>
    <row r="40" spans="1:9">
      <c r="A40"/>
      <c r="B40"/>
      <c r="C40"/>
      <c r="D40"/>
      <c r="E40"/>
      <c r="F40"/>
      <c r="G40"/>
      <c r="H40"/>
      <c r="I40"/>
    </row>
    <row r="41" spans="1:9">
      <c r="A41"/>
      <c r="B41"/>
      <c r="C41"/>
      <c r="D41"/>
      <c r="E41"/>
      <c r="F41"/>
      <c r="G41"/>
      <c r="H41"/>
      <c r="I41"/>
    </row>
    <row r="42" spans="1:9">
      <c r="A42"/>
      <c r="B42"/>
      <c r="C42"/>
      <c r="D42"/>
      <c r="E42"/>
      <c r="F42"/>
      <c r="G42"/>
      <c r="H42"/>
      <c r="I42"/>
    </row>
    <row r="43" spans="1:9">
      <c r="A43"/>
      <c r="B43"/>
      <c r="C43"/>
      <c r="D43"/>
      <c r="E43"/>
      <c r="F43"/>
      <c r="G43"/>
      <c r="H43"/>
      <c r="I43"/>
    </row>
    <row r="44" spans="1:9">
      <c r="A44"/>
      <c r="B44"/>
      <c r="C44"/>
      <c r="D44"/>
      <c r="E44"/>
      <c r="F44"/>
      <c r="G44"/>
      <c r="H44"/>
      <c r="I44"/>
    </row>
    <row r="45" spans="1:9">
      <c r="A45"/>
      <c r="B45"/>
      <c r="C45"/>
      <c r="D45"/>
      <c r="E45"/>
      <c r="F45"/>
      <c r="G45"/>
      <c r="H45"/>
      <c r="I45"/>
    </row>
    <row r="46" spans="1:9">
      <c r="A46"/>
      <c r="B46"/>
      <c r="C46"/>
      <c r="D46"/>
      <c r="E46"/>
      <c r="F46"/>
      <c r="G46"/>
      <c r="H46"/>
      <c r="I46"/>
    </row>
    <row r="47" spans="1:9">
      <c r="A47"/>
      <c r="B47"/>
      <c r="C47"/>
      <c r="D47"/>
      <c r="E47"/>
      <c r="F47"/>
      <c r="G47"/>
      <c r="H47"/>
      <c r="I47"/>
    </row>
    <row r="48" spans="1:9">
      <c r="A48"/>
      <c r="B48"/>
      <c r="C48"/>
      <c r="D48"/>
      <c r="E48"/>
      <c r="F48"/>
      <c r="G48"/>
      <c r="H48"/>
      <c r="I48"/>
    </row>
    <row r="49" spans="1:9">
      <c r="A49"/>
      <c r="B49"/>
      <c r="C49"/>
      <c r="D49"/>
      <c r="E49"/>
      <c r="F49"/>
      <c r="G49"/>
      <c r="H49"/>
      <c r="I49"/>
    </row>
    <row r="50" spans="1:9">
      <c r="A50"/>
      <c r="B50"/>
      <c r="C50"/>
      <c r="D50"/>
      <c r="E50"/>
      <c r="F50"/>
      <c r="G50"/>
      <c r="H50"/>
      <c r="I50"/>
    </row>
    <row r="51" spans="1:9">
      <c r="A51"/>
      <c r="B51"/>
      <c r="C51"/>
      <c r="D51"/>
      <c r="E51"/>
      <c r="F51"/>
      <c r="G51"/>
      <c r="H51"/>
      <c r="I51"/>
    </row>
    <row r="52" spans="1:9">
      <c r="A52"/>
      <c r="B52"/>
      <c r="C52"/>
      <c r="D52"/>
      <c r="E52"/>
      <c r="F52"/>
      <c r="G52"/>
      <c r="H52"/>
      <c r="I52"/>
    </row>
    <row r="53" spans="1:9">
      <c r="A53"/>
      <c r="B53"/>
      <c r="C53"/>
      <c r="D53"/>
      <c r="E53"/>
      <c r="F53"/>
      <c r="G53"/>
      <c r="H53"/>
      <c r="I53"/>
    </row>
    <row r="54" spans="1:9">
      <c r="A54"/>
      <c r="B54"/>
      <c r="C54"/>
      <c r="D54"/>
      <c r="E54"/>
      <c r="F54"/>
      <c r="G54"/>
      <c r="H54"/>
      <c r="I54"/>
    </row>
    <row r="55" spans="1:9">
      <c r="A55"/>
      <c r="B55"/>
      <c r="C55"/>
      <c r="D55"/>
      <c r="E55"/>
      <c r="F55"/>
      <c r="G55"/>
      <c r="H55"/>
      <c r="I55"/>
    </row>
    <row r="56" spans="1:9">
      <c r="A56"/>
      <c r="B56"/>
      <c r="C56"/>
      <c r="D56"/>
      <c r="E56"/>
      <c r="F56"/>
      <c r="G56"/>
      <c r="H56"/>
      <c r="I56"/>
    </row>
    <row r="57" spans="1:9">
      <c r="A57"/>
      <c r="B57"/>
      <c r="C57"/>
      <c r="D57"/>
      <c r="E57"/>
      <c r="F57"/>
      <c r="G57"/>
      <c r="H57"/>
      <c r="I57"/>
    </row>
    <row r="58" spans="1:9">
      <c r="A58"/>
      <c r="B58"/>
      <c r="C58"/>
      <c r="D58"/>
      <c r="E58"/>
      <c r="F58"/>
      <c r="G58"/>
      <c r="H58"/>
      <c r="I58"/>
    </row>
    <row r="59" spans="1:9">
      <c r="A59"/>
      <c r="B59"/>
      <c r="C59"/>
      <c r="D59"/>
      <c r="E59"/>
      <c r="F59"/>
      <c r="G59"/>
      <c r="H59"/>
      <c r="I59"/>
    </row>
    <row r="60" spans="1:9">
      <c r="A60"/>
      <c r="B60"/>
      <c r="C60"/>
      <c r="D60"/>
      <c r="E60"/>
      <c r="F60"/>
      <c r="G60"/>
      <c r="H60"/>
      <c r="I60"/>
    </row>
    <row r="61" spans="1:9">
      <c r="A61"/>
      <c r="B61"/>
      <c r="C61"/>
      <c r="D61"/>
      <c r="E61"/>
      <c r="F61"/>
      <c r="G61"/>
      <c r="H61"/>
      <c r="I61"/>
    </row>
    <row r="62" spans="1:9">
      <c r="A62"/>
      <c r="B62"/>
      <c r="C62"/>
      <c r="D62"/>
      <c r="E62"/>
      <c r="F62"/>
      <c r="G62"/>
      <c r="H62"/>
      <c r="I62"/>
    </row>
    <row r="63" spans="1:9">
      <c r="A63"/>
      <c r="B63"/>
      <c r="C63"/>
      <c r="D63"/>
      <c r="E63"/>
      <c r="F63"/>
      <c r="G63"/>
      <c r="H63"/>
      <c r="I63"/>
    </row>
    <row r="64" spans="1:9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A66"/>
      <c r="B66"/>
      <c r="C66"/>
      <c r="D66"/>
      <c r="E66"/>
      <c r="F66"/>
      <c r="G66"/>
      <c r="H66"/>
      <c r="I66"/>
    </row>
    <row r="67" spans="1:9">
      <c r="A67"/>
      <c r="B67"/>
      <c r="C67"/>
      <c r="D67"/>
      <c r="E67"/>
      <c r="F67"/>
      <c r="G67"/>
      <c r="H67"/>
      <c r="I67"/>
    </row>
    <row r="68" spans="1:9">
      <c r="A68"/>
      <c r="B68"/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A70"/>
      <c r="B70"/>
      <c r="C70"/>
      <c r="D70"/>
      <c r="E70"/>
      <c r="F70"/>
      <c r="G70"/>
      <c r="H70"/>
      <c r="I70"/>
    </row>
    <row r="71" spans="1:9">
      <c r="A71"/>
      <c r="B71"/>
      <c r="C71"/>
      <c r="D71"/>
      <c r="E71"/>
      <c r="F71"/>
      <c r="G71"/>
      <c r="H71"/>
      <c r="I71"/>
    </row>
    <row r="72" spans="1:9">
      <c r="A72"/>
      <c r="B72"/>
      <c r="C72"/>
      <c r="D72"/>
      <c r="E72"/>
      <c r="F72"/>
      <c r="G72"/>
      <c r="H72"/>
      <c r="I72"/>
    </row>
    <row r="73" spans="1:9">
      <c r="A73"/>
      <c r="B73"/>
      <c r="C73"/>
      <c r="D73"/>
      <c r="E73"/>
      <c r="F73"/>
      <c r="G73"/>
      <c r="H73"/>
      <c r="I73"/>
    </row>
    <row r="74" spans="1:9">
      <c r="A74"/>
      <c r="B74"/>
      <c r="C74"/>
      <c r="D74"/>
      <c r="E74"/>
      <c r="F74"/>
      <c r="G74"/>
      <c r="H74"/>
      <c r="I74"/>
    </row>
    <row r="75" spans="1:9">
      <c r="A75"/>
      <c r="B75"/>
      <c r="C75"/>
      <c r="D75"/>
      <c r="E75"/>
      <c r="F75"/>
      <c r="G75"/>
      <c r="H75"/>
      <c r="I75"/>
    </row>
    <row r="76" spans="1:9">
      <c r="A76"/>
      <c r="B76"/>
      <c r="C76"/>
      <c r="D76"/>
      <c r="E76"/>
      <c r="F76"/>
      <c r="G76"/>
      <c r="H76"/>
      <c r="I76"/>
    </row>
    <row r="77" spans="1:9">
      <c r="A77"/>
      <c r="B77"/>
      <c r="C77"/>
      <c r="D77"/>
      <c r="E77"/>
      <c r="F77"/>
      <c r="G77"/>
      <c r="H77"/>
      <c r="I77"/>
    </row>
    <row r="78" spans="1:9">
      <c r="A78"/>
      <c r="B78"/>
      <c r="C78"/>
      <c r="D78"/>
      <c r="E78"/>
      <c r="F78"/>
      <c r="G78"/>
      <c r="H78"/>
      <c r="I78"/>
    </row>
    <row r="79" spans="1:9">
      <c r="A79"/>
      <c r="B79"/>
      <c r="C79"/>
      <c r="D79"/>
      <c r="E79"/>
      <c r="F79"/>
      <c r="G79"/>
      <c r="H79"/>
      <c r="I79"/>
    </row>
    <row r="80" spans="1:9">
      <c r="A80"/>
      <c r="B80"/>
      <c r="C80"/>
      <c r="D80"/>
      <c r="E80"/>
      <c r="F80"/>
      <c r="G80"/>
      <c r="H80"/>
      <c r="I80"/>
    </row>
    <row r="81" spans="1:9">
      <c r="A81"/>
      <c r="B81"/>
      <c r="C81"/>
      <c r="D81"/>
      <c r="E81"/>
      <c r="F81"/>
      <c r="G81"/>
      <c r="H81"/>
      <c r="I81"/>
    </row>
    <row r="82" spans="1:9">
      <c r="A82"/>
      <c r="B82"/>
      <c r="C82"/>
      <c r="D82"/>
      <c r="E82"/>
      <c r="F82"/>
      <c r="G82"/>
      <c r="H82"/>
      <c r="I82"/>
    </row>
    <row r="83" spans="1:9">
      <c r="A83"/>
      <c r="B83"/>
      <c r="C83"/>
      <c r="D83"/>
      <c r="E83"/>
      <c r="F83"/>
      <c r="G83"/>
      <c r="H83"/>
      <c r="I83"/>
    </row>
    <row r="84" spans="1:9">
      <c r="A84"/>
      <c r="B84"/>
      <c r="C84"/>
      <c r="D84"/>
      <c r="E84"/>
      <c r="F84"/>
      <c r="G84"/>
      <c r="H84"/>
      <c r="I84"/>
    </row>
    <row r="85" spans="1:9">
      <c r="A85"/>
      <c r="B85"/>
      <c r="C85"/>
      <c r="D85"/>
      <c r="E85"/>
      <c r="F85"/>
      <c r="G85"/>
      <c r="H85"/>
      <c r="I85"/>
    </row>
    <row r="86" spans="1:9">
      <c r="A86"/>
      <c r="B86"/>
      <c r="C86"/>
      <c r="D86"/>
      <c r="E86"/>
      <c r="F86"/>
      <c r="G86"/>
      <c r="H86"/>
      <c r="I86"/>
    </row>
    <row r="87" spans="1:9">
      <c r="A87"/>
      <c r="B87"/>
      <c r="C87"/>
      <c r="D87"/>
      <c r="E87"/>
      <c r="F87"/>
      <c r="G87"/>
      <c r="H87"/>
      <c r="I87"/>
    </row>
    <row r="88" spans="1:9">
      <c r="A88"/>
      <c r="B88"/>
      <c r="C88"/>
      <c r="D88"/>
      <c r="E88"/>
      <c r="F88"/>
      <c r="G88"/>
      <c r="H88"/>
      <c r="I88"/>
    </row>
    <row r="89" spans="1:9">
      <c r="A89"/>
      <c r="B89"/>
      <c r="C89"/>
      <c r="D89"/>
      <c r="E89"/>
      <c r="F89"/>
      <c r="G89"/>
      <c r="H89"/>
      <c r="I89"/>
    </row>
    <row r="90" spans="1:9">
      <c r="A90"/>
      <c r="B90"/>
      <c r="C90"/>
      <c r="D90"/>
      <c r="E90"/>
      <c r="F90"/>
      <c r="G90"/>
      <c r="H90"/>
      <c r="I90"/>
    </row>
    <row r="91" spans="1:9">
      <c r="A91"/>
      <c r="B91"/>
      <c r="C91"/>
      <c r="D91"/>
      <c r="E91"/>
      <c r="F91"/>
      <c r="G91"/>
      <c r="H91"/>
      <c r="I91"/>
    </row>
    <row r="92" spans="1:9">
      <c r="A92"/>
      <c r="B92"/>
      <c r="C92"/>
      <c r="D92"/>
      <c r="E92"/>
      <c r="F92"/>
      <c r="G92"/>
      <c r="H92"/>
      <c r="I92"/>
    </row>
    <row r="93" spans="1:9">
      <c r="A93"/>
      <c r="B93"/>
      <c r="C93"/>
      <c r="D93"/>
      <c r="E93"/>
      <c r="F93"/>
      <c r="G93"/>
      <c r="H93"/>
      <c r="I93"/>
    </row>
    <row r="94" spans="1:9">
      <c r="A94"/>
      <c r="B94"/>
      <c r="C94"/>
      <c r="D94"/>
      <c r="E94"/>
      <c r="F94"/>
      <c r="G94"/>
      <c r="H94"/>
      <c r="I94"/>
    </row>
    <row r="95" spans="1:9">
      <c r="A95"/>
      <c r="B95"/>
      <c r="C95"/>
      <c r="D95"/>
      <c r="E95"/>
      <c r="F95"/>
      <c r="G95"/>
      <c r="H95"/>
      <c r="I95"/>
    </row>
    <row r="96" spans="1:9">
      <c r="A96"/>
      <c r="B96"/>
      <c r="C96"/>
      <c r="D96"/>
      <c r="E96"/>
      <c r="F96"/>
      <c r="G96"/>
      <c r="H96"/>
      <c r="I96"/>
    </row>
    <row r="97" spans="1:9">
      <c r="A97"/>
      <c r="B97"/>
      <c r="C97"/>
      <c r="D97"/>
      <c r="E97"/>
      <c r="F97"/>
      <c r="G97"/>
      <c r="H97"/>
      <c r="I97"/>
    </row>
    <row r="98" spans="1:9">
      <c r="A98"/>
      <c r="B98"/>
      <c r="C98"/>
      <c r="D98"/>
      <c r="E98"/>
      <c r="F98"/>
      <c r="G98"/>
      <c r="H98"/>
      <c r="I98"/>
    </row>
    <row r="99" spans="1:9">
      <c r="A99"/>
      <c r="B99"/>
      <c r="C99"/>
      <c r="D99"/>
      <c r="E99"/>
      <c r="F99"/>
      <c r="G99"/>
      <c r="H99"/>
      <c r="I99"/>
    </row>
    <row r="100" spans="1:9">
      <c r="A100"/>
      <c r="B100"/>
      <c r="C100"/>
      <c r="D100"/>
      <c r="E100"/>
      <c r="F100"/>
      <c r="G100"/>
      <c r="H100"/>
      <c r="I100"/>
    </row>
    <row r="101" spans="1:9">
      <c r="A101"/>
      <c r="B101"/>
      <c r="C101"/>
      <c r="D101"/>
      <c r="E101"/>
      <c r="F101"/>
      <c r="G101"/>
      <c r="H101"/>
      <c r="I101"/>
    </row>
    <row r="102" spans="1:9">
      <c r="A102"/>
      <c r="B102"/>
      <c r="C102"/>
      <c r="D102"/>
      <c r="E102"/>
      <c r="F102"/>
      <c r="G102"/>
      <c r="H102"/>
      <c r="I102"/>
    </row>
    <row r="103" spans="1:9">
      <c r="A103"/>
      <c r="B103"/>
      <c r="C103"/>
      <c r="D103"/>
      <c r="E103"/>
      <c r="F103"/>
      <c r="G103"/>
      <c r="H103"/>
      <c r="I103"/>
    </row>
    <row r="104" spans="1:9">
      <c r="A104"/>
      <c r="B104"/>
      <c r="C104"/>
      <c r="D104"/>
      <c r="E104"/>
      <c r="F104"/>
      <c r="G104"/>
      <c r="H104"/>
      <c r="I104"/>
    </row>
    <row r="105" spans="1:9">
      <c r="A105"/>
      <c r="B105"/>
      <c r="C105"/>
      <c r="D105"/>
      <c r="E105"/>
      <c r="F105"/>
      <c r="G105"/>
      <c r="H105"/>
      <c r="I105"/>
    </row>
    <row r="106" spans="1:9">
      <c r="A106"/>
      <c r="B106"/>
      <c r="C106"/>
      <c r="D106"/>
      <c r="E106"/>
      <c r="F106"/>
      <c r="G106"/>
      <c r="H106"/>
      <c r="I106"/>
    </row>
    <row r="107" spans="1:9">
      <c r="A107"/>
      <c r="B107"/>
      <c r="C107"/>
      <c r="D107"/>
      <c r="E107"/>
      <c r="F107"/>
      <c r="G107"/>
      <c r="H107"/>
      <c r="I107"/>
    </row>
    <row r="108" spans="1:9">
      <c r="A108"/>
      <c r="B108"/>
      <c r="C108"/>
      <c r="D108"/>
      <c r="E108"/>
      <c r="F108"/>
      <c r="G108"/>
      <c r="H108"/>
      <c r="I108"/>
    </row>
    <row r="109" spans="1:9">
      <c r="A109"/>
      <c r="B109"/>
      <c r="C109"/>
      <c r="D109"/>
      <c r="E109"/>
      <c r="F109"/>
      <c r="G109"/>
      <c r="H109"/>
      <c r="I109"/>
    </row>
    <row r="110" spans="1:9">
      <c r="A110"/>
      <c r="B110"/>
      <c r="C110"/>
      <c r="D110"/>
      <c r="E110"/>
      <c r="F110"/>
      <c r="G110"/>
      <c r="H110"/>
      <c r="I110"/>
    </row>
    <row r="111" spans="1:9">
      <c r="A111"/>
      <c r="B111"/>
      <c r="C111"/>
      <c r="D111"/>
      <c r="E111"/>
      <c r="F111"/>
      <c r="G111"/>
      <c r="H111"/>
      <c r="I111"/>
    </row>
    <row r="112" spans="1:9">
      <c r="A112"/>
      <c r="B112"/>
      <c r="C112"/>
      <c r="D112"/>
      <c r="E112"/>
      <c r="F112"/>
      <c r="G112"/>
      <c r="H112"/>
      <c r="I112"/>
    </row>
    <row r="113" spans="1:9">
      <c r="A113"/>
      <c r="B113"/>
      <c r="C113"/>
      <c r="D113"/>
      <c r="E113"/>
      <c r="F113"/>
      <c r="G113"/>
      <c r="H113"/>
      <c r="I113"/>
    </row>
    <row r="114" spans="1:9">
      <c r="A114"/>
      <c r="B114"/>
      <c r="C114"/>
      <c r="D114"/>
      <c r="E114"/>
      <c r="F114"/>
      <c r="G114"/>
      <c r="H114"/>
      <c r="I114"/>
    </row>
    <row r="115" spans="1:9">
      <c r="A115"/>
      <c r="B115"/>
      <c r="C115"/>
      <c r="D115"/>
      <c r="E115"/>
      <c r="F115"/>
      <c r="G115"/>
      <c r="H115"/>
      <c r="I115"/>
    </row>
    <row r="116" spans="1:9">
      <c r="A116"/>
      <c r="B116"/>
      <c r="C116"/>
      <c r="D116"/>
      <c r="E116"/>
      <c r="F116"/>
      <c r="G116"/>
      <c r="H116"/>
      <c r="I116"/>
    </row>
    <row r="117" spans="1:9">
      <c r="A117"/>
      <c r="B117"/>
      <c r="C117"/>
      <c r="D117"/>
      <c r="E117"/>
      <c r="F117"/>
      <c r="G117"/>
      <c r="H117"/>
      <c r="I117"/>
    </row>
    <row r="118" spans="1:9">
      <c r="A118"/>
      <c r="B118"/>
      <c r="C118"/>
      <c r="D118"/>
      <c r="E118"/>
      <c r="F118"/>
      <c r="G118"/>
      <c r="H118"/>
      <c r="I118"/>
    </row>
    <row r="119" spans="1:9">
      <c r="A119"/>
      <c r="B119"/>
      <c r="C119"/>
      <c r="D119"/>
      <c r="E119"/>
      <c r="F119"/>
      <c r="G119"/>
      <c r="H119"/>
      <c r="I119"/>
    </row>
    <row r="120" spans="1:9">
      <c r="A120"/>
      <c r="B120"/>
      <c r="C120"/>
      <c r="D120"/>
      <c r="E120"/>
      <c r="F120"/>
      <c r="G120"/>
      <c r="H120"/>
      <c r="I120"/>
    </row>
    <row r="121" spans="1:9">
      <c r="A121"/>
      <c r="B121"/>
      <c r="C121"/>
      <c r="D121"/>
      <c r="E121"/>
      <c r="F121"/>
      <c r="G121"/>
      <c r="H121"/>
      <c r="I121"/>
    </row>
    <row r="122" spans="1:9">
      <c r="A122"/>
      <c r="B122"/>
      <c r="C122"/>
      <c r="D122"/>
      <c r="E122"/>
      <c r="F122"/>
      <c r="G122"/>
      <c r="H122"/>
      <c r="I122"/>
    </row>
    <row r="123" spans="1:9">
      <c r="A123"/>
      <c r="B123"/>
      <c r="C123"/>
      <c r="D123"/>
      <c r="E123"/>
      <c r="F123"/>
      <c r="G123"/>
      <c r="H123"/>
      <c r="I123"/>
    </row>
    <row r="124" spans="1:9">
      <c r="A124"/>
      <c r="B124"/>
      <c r="C124"/>
      <c r="D124"/>
      <c r="E124"/>
      <c r="F124"/>
      <c r="G124"/>
      <c r="H124"/>
      <c r="I124"/>
    </row>
    <row r="125" spans="1:9">
      <c r="A125"/>
      <c r="B125"/>
      <c r="C125"/>
      <c r="D125"/>
      <c r="E125"/>
      <c r="F125"/>
      <c r="G125"/>
      <c r="H125"/>
      <c r="I125"/>
    </row>
    <row r="126" spans="1:9">
      <c r="A126"/>
      <c r="B126"/>
      <c r="C126"/>
      <c r="D126"/>
      <c r="E126"/>
      <c r="F126"/>
      <c r="G126"/>
      <c r="H126"/>
      <c r="I126"/>
    </row>
    <row r="127" spans="1:9">
      <c r="A127"/>
      <c r="B127"/>
      <c r="C127"/>
      <c r="D127"/>
      <c r="E127"/>
      <c r="F127"/>
      <c r="G127"/>
      <c r="H127"/>
      <c r="I127"/>
    </row>
    <row r="128" spans="1:9">
      <c r="A128"/>
      <c r="B128"/>
      <c r="C128"/>
      <c r="D128"/>
      <c r="E128"/>
      <c r="F128"/>
      <c r="G128"/>
      <c r="H128"/>
      <c r="I128"/>
    </row>
    <row r="129" spans="1:9">
      <c r="A129"/>
      <c r="B129"/>
      <c r="C129"/>
      <c r="D129"/>
      <c r="E129"/>
      <c r="F129"/>
      <c r="G129"/>
      <c r="H129"/>
      <c r="I129"/>
    </row>
    <row r="130" spans="1:9">
      <c r="A130"/>
      <c r="B130"/>
      <c r="C130"/>
      <c r="D130"/>
      <c r="E130"/>
      <c r="F130"/>
      <c r="G130"/>
      <c r="H130"/>
      <c r="I130"/>
    </row>
    <row r="131" spans="1:9">
      <c r="A131"/>
      <c r="B131"/>
      <c r="C131"/>
      <c r="D131"/>
      <c r="E131"/>
      <c r="F131"/>
      <c r="G131"/>
      <c r="H131"/>
      <c r="I131"/>
    </row>
    <row r="132" spans="1:9">
      <c r="A132"/>
      <c r="B132"/>
      <c r="C132"/>
      <c r="D132"/>
      <c r="E132"/>
      <c r="F132"/>
      <c r="G132"/>
      <c r="H132"/>
      <c r="I132"/>
    </row>
    <row r="133" spans="1:9">
      <c r="A133"/>
      <c r="B133"/>
      <c r="C133"/>
      <c r="D133"/>
      <c r="E133"/>
      <c r="F133"/>
      <c r="G133"/>
      <c r="H133"/>
      <c r="I133"/>
    </row>
    <row r="134" spans="1:9">
      <c r="A134"/>
      <c r="B134"/>
      <c r="C134"/>
      <c r="D134"/>
      <c r="E134"/>
      <c r="F134"/>
      <c r="G134"/>
      <c r="H134"/>
      <c r="I134"/>
    </row>
    <row r="135" spans="1:9">
      <c r="A135"/>
      <c r="B135"/>
      <c r="C135"/>
      <c r="D135"/>
      <c r="E135"/>
      <c r="F135"/>
      <c r="G135"/>
      <c r="H135"/>
      <c r="I135"/>
    </row>
    <row r="136" spans="1:9">
      <c r="A136"/>
      <c r="B136"/>
      <c r="C136"/>
      <c r="D136"/>
      <c r="E136"/>
      <c r="F136"/>
      <c r="G136"/>
      <c r="H136"/>
      <c r="I136"/>
    </row>
    <row r="137" spans="1:9">
      <c r="A137"/>
      <c r="B137"/>
      <c r="C137"/>
      <c r="D137"/>
      <c r="E137"/>
      <c r="F137"/>
      <c r="G137"/>
      <c r="H137"/>
      <c r="I137"/>
    </row>
    <row r="138" spans="1:9">
      <c r="A138"/>
      <c r="B138"/>
      <c r="C138"/>
      <c r="D138"/>
      <c r="E138"/>
      <c r="F138"/>
      <c r="G138"/>
      <c r="H138"/>
      <c r="I138"/>
    </row>
    <row r="139" spans="1:9">
      <c r="A139"/>
      <c r="B139"/>
      <c r="C139"/>
      <c r="D139"/>
      <c r="E139"/>
      <c r="F139"/>
      <c r="G139"/>
      <c r="H139"/>
      <c r="I139"/>
    </row>
    <row r="140" spans="1:9">
      <c r="A140"/>
      <c r="B140"/>
      <c r="C140"/>
      <c r="D140"/>
      <c r="E140"/>
      <c r="F140"/>
      <c r="G140"/>
      <c r="H140"/>
      <c r="I140"/>
    </row>
    <row r="141" spans="1:9">
      <c r="A141"/>
      <c r="B141"/>
      <c r="C141"/>
      <c r="D141"/>
      <c r="E141"/>
      <c r="F141"/>
      <c r="G141"/>
      <c r="H141"/>
      <c r="I141"/>
    </row>
    <row r="142" spans="1:9">
      <c r="A142"/>
      <c r="B142"/>
      <c r="C142"/>
      <c r="D142"/>
      <c r="E142"/>
      <c r="F142"/>
      <c r="G142"/>
      <c r="H142"/>
      <c r="I142"/>
    </row>
    <row r="143" spans="1:9">
      <c r="A143"/>
      <c r="B143"/>
      <c r="C143"/>
      <c r="D143"/>
      <c r="E143"/>
      <c r="F143"/>
      <c r="G143"/>
      <c r="H143"/>
      <c r="I143"/>
    </row>
    <row r="144" spans="1:9">
      <c r="A144"/>
      <c r="B144"/>
      <c r="C144"/>
      <c r="D144"/>
      <c r="E144"/>
      <c r="F144"/>
      <c r="G144"/>
      <c r="H144"/>
      <c r="I144"/>
    </row>
    <row r="145" spans="1:9">
      <c r="A145"/>
      <c r="B145"/>
      <c r="C145"/>
      <c r="D145"/>
      <c r="E145"/>
      <c r="F145"/>
      <c r="G145"/>
      <c r="H145"/>
      <c r="I145"/>
    </row>
    <row r="146" spans="1:9">
      <c r="A146"/>
      <c r="B146"/>
      <c r="C146"/>
      <c r="D146"/>
      <c r="E146"/>
      <c r="F146"/>
      <c r="G146"/>
      <c r="H146"/>
      <c r="I146"/>
    </row>
    <row r="147" spans="1:9">
      <c r="A147"/>
      <c r="B147"/>
      <c r="C147"/>
      <c r="D147"/>
      <c r="E147"/>
      <c r="F147"/>
      <c r="G147"/>
      <c r="H147"/>
      <c r="I147"/>
    </row>
    <row r="148" spans="1:9">
      <c r="A148"/>
      <c r="B148"/>
      <c r="C148"/>
      <c r="D148"/>
      <c r="E148"/>
      <c r="F148"/>
      <c r="G148"/>
      <c r="H148"/>
      <c r="I148"/>
    </row>
    <row r="149" spans="1:9">
      <c r="A149"/>
      <c r="B149"/>
      <c r="C149"/>
      <c r="D149"/>
      <c r="E149"/>
      <c r="F149"/>
      <c r="G149"/>
      <c r="H149"/>
      <c r="I149"/>
    </row>
    <row r="150" spans="1:9">
      <c r="A150"/>
      <c r="B150"/>
      <c r="C150"/>
      <c r="D150"/>
      <c r="E150"/>
      <c r="F150"/>
      <c r="G150"/>
      <c r="H150"/>
      <c r="I150"/>
    </row>
    <row r="151" spans="1:9">
      <c r="A151"/>
      <c r="B151"/>
      <c r="C151"/>
      <c r="D151"/>
      <c r="E151"/>
      <c r="F151"/>
      <c r="G151"/>
      <c r="H151"/>
      <c r="I151"/>
    </row>
    <row r="152" spans="1:9">
      <c r="A152"/>
      <c r="B152"/>
      <c r="C152"/>
      <c r="D152"/>
      <c r="E152"/>
      <c r="F152"/>
      <c r="G152"/>
      <c r="H152"/>
      <c r="I152"/>
    </row>
    <row r="153" spans="1:9">
      <c r="A153"/>
      <c r="B153"/>
      <c r="C153"/>
      <c r="D153"/>
      <c r="E153"/>
      <c r="F153"/>
      <c r="G153"/>
      <c r="H153"/>
      <c r="I153"/>
    </row>
    <row r="154" spans="1:9">
      <c r="A154"/>
      <c r="B154"/>
      <c r="C154"/>
      <c r="D154"/>
      <c r="E154"/>
      <c r="F154"/>
      <c r="G154"/>
      <c r="H154"/>
      <c r="I154"/>
    </row>
    <row r="155" spans="1:9">
      <c r="A155"/>
      <c r="B155"/>
      <c r="C155"/>
      <c r="D155"/>
      <c r="E155"/>
      <c r="F155"/>
      <c r="G155"/>
      <c r="H155"/>
      <c r="I155"/>
    </row>
    <row r="156" spans="1:9">
      <c r="A156"/>
      <c r="B156"/>
      <c r="C156"/>
      <c r="D156"/>
      <c r="E156"/>
      <c r="F156"/>
      <c r="G156"/>
      <c r="H156"/>
      <c r="I156"/>
    </row>
    <row r="157" spans="1:9">
      <c r="A157"/>
      <c r="B157"/>
      <c r="C157"/>
      <c r="D157"/>
      <c r="E157"/>
      <c r="F157"/>
      <c r="G157"/>
      <c r="H157"/>
      <c r="I157"/>
    </row>
    <row r="158" spans="1:9">
      <c r="A158"/>
      <c r="B158"/>
      <c r="C158"/>
      <c r="D158"/>
      <c r="E158"/>
      <c r="F158"/>
      <c r="G158"/>
      <c r="H158"/>
      <c r="I158"/>
    </row>
    <row r="159" spans="1:9">
      <c r="A159"/>
      <c r="B159"/>
      <c r="C159"/>
      <c r="D159"/>
      <c r="E159"/>
      <c r="F159"/>
      <c r="G159"/>
      <c r="H159"/>
      <c r="I159"/>
    </row>
    <row r="160" spans="1:9">
      <c r="A160"/>
      <c r="B160"/>
      <c r="C160"/>
      <c r="D160"/>
      <c r="E160"/>
      <c r="F160"/>
      <c r="G160"/>
      <c r="H160"/>
      <c r="I160"/>
    </row>
    <row r="161" spans="1:9">
      <c r="A161"/>
      <c r="B161"/>
      <c r="C161"/>
      <c r="D161"/>
      <c r="E161"/>
      <c r="F161"/>
      <c r="G161"/>
      <c r="H161"/>
      <c r="I161"/>
    </row>
    <row r="162" spans="1:9">
      <c r="A162"/>
      <c r="B162"/>
      <c r="C162"/>
      <c r="D162"/>
      <c r="E162"/>
      <c r="F162"/>
      <c r="G162"/>
      <c r="H162"/>
      <c r="I162"/>
    </row>
    <row r="163" spans="1:9">
      <c r="A163"/>
      <c r="B163"/>
      <c r="C163"/>
      <c r="D163"/>
      <c r="E163"/>
      <c r="F163"/>
      <c r="G163"/>
      <c r="H163"/>
      <c r="I163"/>
    </row>
    <row r="164" spans="1:9">
      <c r="A164"/>
      <c r="B164"/>
      <c r="C164"/>
      <c r="D164"/>
      <c r="E164"/>
      <c r="F164"/>
      <c r="G164"/>
      <c r="H164"/>
      <c r="I164"/>
    </row>
    <row r="165" spans="1:9">
      <c r="A165"/>
      <c r="B165"/>
      <c r="C165"/>
      <c r="D165"/>
      <c r="E165"/>
      <c r="F165"/>
      <c r="G165"/>
      <c r="H165"/>
      <c r="I165"/>
    </row>
    <row r="166" spans="1:9">
      <c r="A166"/>
      <c r="B166"/>
      <c r="C166"/>
      <c r="D166"/>
      <c r="E166"/>
      <c r="F166"/>
      <c r="G166"/>
      <c r="H166"/>
      <c r="I166"/>
    </row>
    <row r="167" spans="1:9">
      <c r="A167"/>
      <c r="B167"/>
      <c r="C167"/>
      <c r="D167"/>
      <c r="E167"/>
      <c r="F167"/>
      <c r="G167"/>
      <c r="H167"/>
      <c r="I167"/>
    </row>
    <row r="168" spans="1:9">
      <c r="A168"/>
      <c r="B168"/>
      <c r="C168"/>
      <c r="D168"/>
      <c r="E168"/>
      <c r="F168"/>
      <c r="G168"/>
      <c r="H168"/>
      <c r="I168"/>
    </row>
    <row r="169" spans="1:9">
      <c r="A169"/>
      <c r="B169"/>
      <c r="C169"/>
      <c r="D169"/>
      <c r="E169"/>
      <c r="F169"/>
      <c r="G169"/>
      <c r="H169"/>
      <c r="I169"/>
    </row>
    <row r="170" spans="1:9">
      <c r="A170"/>
      <c r="B170"/>
      <c r="C170"/>
      <c r="D170"/>
      <c r="E170"/>
      <c r="F170"/>
      <c r="G170"/>
      <c r="H170"/>
      <c r="I170"/>
    </row>
    <row r="171" spans="1:9">
      <c r="A171"/>
      <c r="B171"/>
      <c r="C171"/>
      <c r="D171"/>
      <c r="E171"/>
      <c r="F171"/>
      <c r="G171"/>
      <c r="H171"/>
      <c r="I171"/>
    </row>
    <row r="172" spans="1:9">
      <c r="A172"/>
      <c r="B172"/>
      <c r="C172"/>
      <c r="D172"/>
      <c r="E172"/>
      <c r="F172"/>
      <c r="G172"/>
      <c r="H172"/>
      <c r="I172"/>
    </row>
    <row r="173" spans="1:9">
      <c r="A173"/>
      <c r="B173"/>
      <c r="C173"/>
      <c r="D173"/>
      <c r="E173"/>
      <c r="F173"/>
      <c r="G173"/>
      <c r="H173"/>
      <c r="I173"/>
    </row>
    <row r="174" spans="1:9">
      <c r="A174"/>
      <c r="B174"/>
      <c r="C174"/>
      <c r="D174"/>
      <c r="E174"/>
      <c r="F174"/>
      <c r="G174"/>
      <c r="H174"/>
      <c r="I174"/>
    </row>
    <row r="175" spans="1:9">
      <c r="A175"/>
      <c r="B175"/>
      <c r="C175"/>
      <c r="D175"/>
      <c r="E175"/>
      <c r="F175"/>
      <c r="G175"/>
      <c r="H175"/>
      <c r="I175"/>
    </row>
    <row r="176" spans="1:9">
      <c r="A176"/>
      <c r="B176"/>
      <c r="C176"/>
      <c r="D176"/>
      <c r="E176"/>
      <c r="F176"/>
      <c r="G176"/>
      <c r="H176"/>
      <c r="I176"/>
    </row>
    <row r="177" spans="1:9">
      <c r="A177"/>
      <c r="B177"/>
      <c r="C177"/>
      <c r="D177"/>
      <c r="E177"/>
      <c r="F177"/>
      <c r="G177"/>
      <c r="H177"/>
      <c r="I177"/>
    </row>
    <row r="178" spans="1:9">
      <c r="A178"/>
      <c r="B178"/>
      <c r="C178"/>
      <c r="D178"/>
      <c r="E178"/>
      <c r="F178"/>
      <c r="G178"/>
      <c r="H178"/>
      <c r="I178"/>
    </row>
    <row r="179" spans="1:9">
      <c r="A179"/>
      <c r="B179"/>
      <c r="C179"/>
      <c r="D179"/>
      <c r="E179"/>
      <c r="F179"/>
      <c r="G179"/>
      <c r="H179"/>
      <c r="I179"/>
    </row>
    <row r="180" spans="1:9">
      <c r="A180"/>
      <c r="B180"/>
      <c r="C180"/>
      <c r="D180"/>
      <c r="E180"/>
      <c r="F180"/>
      <c r="G180"/>
      <c r="H180"/>
      <c r="I180"/>
    </row>
    <row r="181" spans="1:9">
      <c r="A181"/>
      <c r="B181"/>
      <c r="C181"/>
      <c r="D181"/>
      <c r="E181"/>
      <c r="F181"/>
      <c r="G181"/>
      <c r="H181"/>
      <c r="I181"/>
    </row>
    <row r="182" spans="1:9">
      <c r="A182"/>
      <c r="B182"/>
      <c r="C182"/>
      <c r="D182"/>
      <c r="E182"/>
      <c r="F182"/>
      <c r="G182"/>
      <c r="H182"/>
      <c r="I182"/>
    </row>
    <row r="183" spans="1:9">
      <c r="A183"/>
      <c r="B183"/>
      <c r="C183"/>
      <c r="D183"/>
      <c r="E183"/>
      <c r="F183"/>
      <c r="G183"/>
      <c r="H183"/>
      <c r="I183"/>
    </row>
    <row r="184" spans="1:9">
      <c r="A184"/>
      <c r="B184"/>
      <c r="C184"/>
      <c r="D184"/>
      <c r="E184"/>
      <c r="F184"/>
      <c r="G184"/>
      <c r="H184"/>
      <c r="I184"/>
    </row>
    <row r="185" spans="1:9">
      <c r="A185"/>
      <c r="B185"/>
      <c r="C185"/>
      <c r="D185"/>
      <c r="E185"/>
      <c r="F185"/>
      <c r="G185"/>
      <c r="H185"/>
      <c r="I185"/>
    </row>
    <row r="186" spans="1:9">
      <c r="A186"/>
      <c r="B186"/>
      <c r="C186"/>
      <c r="D186"/>
      <c r="E186"/>
      <c r="F186"/>
      <c r="G186"/>
      <c r="H186"/>
      <c r="I186"/>
    </row>
    <row r="187" spans="1:9">
      <c r="A187"/>
      <c r="B187"/>
      <c r="C187"/>
      <c r="D187"/>
      <c r="E187"/>
      <c r="F187"/>
      <c r="G187"/>
      <c r="H187"/>
      <c r="I187"/>
    </row>
    <row r="188" spans="1:9">
      <c r="A188"/>
      <c r="B188"/>
      <c r="C188"/>
      <c r="D188"/>
      <c r="E188"/>
      <c r="F188"/>
      <c r="G188"/>
      <c r="H188"/>
      <c r="I188"/>
    </row>
    <row r="189" spans="1:9">
      <c r="A189"/>
      <c r="B189"/>
      <c r="C189"/>
      <c r="D189"/>
      <c r="E189"/>
      <c r="F189"/>
      <c r="G189"/>
      <c r="H189"/>
      <c r="I189"/>
    </row>
    <row r="190" spans="1:9">
      <c r="A190"/>
      <c r="B190"/>
      <c r="C190"/>
      <c r="D190"/>
      <c r="E190"/>
      <c r="F190"/>
      <c r="G190"/>
      <c r="H190"/>
      <c r="I190"/>
    </row>
    <row r="191" spans="1:9">
      <c r="A191"/>
      <c r="B191"/>
      <c r="C191"/>
      <c r="D191"/>
      <c r="E191"/>
      <c r="F191"/>
      <c r="G191"/>
      <c r="H191"/>
      <c r="I191"/>
    </row>
    <row r="192" spans="1:9">
      <c r="A192"/>
      <c r="B192"/>
      <c r="C192"/>
      <c r="D192"/>
      <c r="E192"/>
      <c r="F192"/>
      <c r="G192"/>
      <c r="H192"/>
      <c r="I192"/>
    </row>
    <row r="193" spans="1:9">
      <c r="A193"/>
      <c r="B193"/>
      <c r="C193"/>
      <c r="D193"/>
      <c r="E193"/>
      <c r="F193"/>
      <c r="G193"/>
      <c r="H193"/>
      <c r="I193"/>
    </row>
    <row r="194" spans="1:9">
      <c r="A194"/>
      <c r="B194"/>
      <c r="C194"/>
      <c r="D194"/>
      <c r="E194"/>
      <c r="F194"/>
      <c r="G194"/>
      <c r="H194"/>
      <c r="I194"/>
    </row>
    <row r="195" spans="1:9">
      <c r="A195"/>
      <c r="B195"/>
      <c r="C195"/>
      <c r="D195"/>
      <c r="E195"/>
      <c r="F195"/>
      <c r="G195"/>
      <c r="H195"/>
      <c r="I195"/>
    </row>
    <row r="196" spans="1:9">
      <c r="A196"/>
      <c r="B196"/>
      <c r="C196"/>
      <c r="D196"/>
      <c r="E196"/>
      <c r="F196"/>
      <c r="G196"/>
      <c r="H196"/>
      <c r="I196"/>
    </row>
    <row r="197" spans="1:9">
      <c r="A197"/>
      <c r="B197"/>
      <c r="C197"/>
      <c r="D197"/>
      <c r="E197"/>
      <c r="F197"/>
      <c r="G197"/>
      <c r="H197"/>
      <c r="I197"/>
    </row>
    <row r="198" spans="1:9">
      <c r="A198"/>
      <c r="B198"/>
      <c r="C198"/>
      <c r="D198"/>
      <c r="E198"/>
      <c r="F198"/>
      <c r="G198"/>
      <c r="H198"/>
      <c r="I198"/>
    </row>
    <row r="199" spans="1:9">
      <c r="A199"/>
      <c r="B199"/>
      <c r="C199"/>
      <c r="D199"/>
      <c r="E199"/>
      <c r="F199"/>
      <c r="G199"/>
      <c r="H199"/>
      <c r="I199"/>
    </row>
    <row r="200" spans="1:9">
      <c r="A200"/>
      <c r="B200"/>
      <c r="C200"/>
      <c r="D200"/>
      <c r="E200"/>
      <c r="F200"/>
      <c r="G200"/>
      <c r="H200"/>
      <c r="I200"/>
    </row>
    <row r="201" spans="1:9">
      <c r="A201"/>
      <c r="B201"/>
      <c r="C201"/>
      <c r="D201"/>
      <c r="E201"/>
      <c r="F201"/>
      <c r="G201"/>
      <c r="H201"/>
      <c r="I201"/>
    </row>
    <row r="202" spans="1:9">
      <c r="A202"/>
      <c r="B202"/>
      <c r="C202"/>
      <c r="D202"/>
      <c r="E202"/>
      <c r="F202"/>
      <c r="G202"/>
      <c r="H202"/>
      <c r="I202"/>
    </row>
    <row r="203" spans="1:9">
      <c r="A203"/>
      <c r="B203"/>
      <c r="C203"/>
      <c r="D203"/>
      <c r="E203"/>
      <c r="F203"/>
      <c r="G203"/>
      <c r="H203"/>
      <c r="I203"/>
    </row>
    <row r="204" spans="1:9">
      <c r="A204"/>
      <c r="B204"/>
      <c r="C204"/>
      <c r="D204"/>
      <c r="E204"/>
      <c r="F204"/>
      <c r="G204"/>
      <c r="H204"/>
      <c r="I204"/>
    </row>
    <row r="205" spans="1:9">
      <c r="A205"/>
      <c r="B205"/>
      <c r="C205"/>
      <c r="D205"/>
      <c r="E205"/>
      <c r="F205"/>
      <c r="G205"/>
      <c r="H205"/>
      <c r="I205"/>
    </row>
    <row r="206" spans="1:9">
      <c r="A206"/>
      <c r="B206"/>
      <c r="C206"/>
      <c r="D206"/>
      <c r="E206"/>
      <c r="F206"/>
      <c r="G206"/>
      <c r="H206"/>
      <c r="I206"/>
    </row>
    <row r="207" spans="1:9">
      <c r="A207"/>
      <c r="B207"/>
      <c r="C207"/>
      <c r="D207"/>
      <c r="E207"/>
      <c r="F207"/>
      <c r="G207"/>
      <c r="H207"/>
      <c r="I207"/>
    </row>
    <row r="208" spans="1:9">
      <c r="A208"/>
      <c r="B208"/>
      <c r="C208"/>
      <c r="D208"/>
      <c r="E208"/>
      <c r="F208"/>
      <c r="G208"/>
      <c r="H208"/>
      <c r="I208"/>
    </row>
    <row r="209" spans="1:9">
      <c r="A209"/>
      <c r="B209"/>
      <c r="C209"/>
      <c r="D209"/>
      <c r="E209"/>
      <c r="F209"/>
      <c r="G209"/>
      <c r="H209"/>
      <c r="I209"/>
    </row>
    <row r="210" spans="1:9">
      <c r="A210"/>
      <c r="B210"/>
      <c r="C210"/>
      <c r="D210"/>
      <c r="E210"/>
      <c r="F210"/>
      <c r="G210"/>
      <c r="H210"/>
      <c r="I210"/>
    </row>
    <row r="211" spans="1:9">
      <c r="A211"/>
      <c r="B211"/>
      <c r="C211"/>
      <c r="D211"/>
      <c r="E211"/>
      <c r="F211"/>
      <c r="G211"/>
      <c r="H211"/>
      <c r="I211"/>
    </row>
    <row r="212" spans="1:9">
      <c r="A212"/>
      <c r="B212"/>
      <c r="C212"/>
      <c r="D212"/>
      <c r="E212"/>
      <c r="F212"/>
      <c r="G212"/>
      <c r="H212"/>
      <c r="I212"/>
    </row>
    <row r="213" spans="1:9">
      <c r="A213"/>
      <c r="B213"/>
      <c r="C213"/>
      <c r="D213"/>
      <c r="E213"/>
      <c r="F213"/>
      <c r="G213"/>
      <c r="H213"/>
      <c r="I213"/>
    </row>
    <row r="214" spans="1:9">
      <c r="A214"/>
      <c r="B214"/>
      <c r="C214"/>
      <c r="D214"/>
      <c r="E214"/>
      <c r="F214"/>
      <c r="G214"/>
      <c r="H214"/>
      <c r="I214"/>
    </row>
    <row r="215" spans="1:9">
      <c r="A215"/>
      <c r="B215"/>
      <c r="C215"/>
      <c r="D215"/>
      <c r="E215"/>
      <c r="F215"/>
      <c r="G215"/>
      <c r="H215"/>
      <c r="I215"/>
    </row>
    <row r="216" spans="1:9">
      <c r="A216"/>
      <c r="B216"/>
      <c r="C216"/>
      <c r="D216"/>
      <c r="E216"/>
      <c r="F216"/>
      <c r="G216"/>
      <c r="H216"/>
      <c r="I216"/>
    </row>
    <row r="217" spans="1:9">
      <c r="A217"/>
      <c r="B217"/>
      <c r="C217"/>
      <c r="D217"/>
      <c r="E217"/>
      <c r="F217"/>
      <c r="G217"/>
      <c r="H217"/>
      <c r="I217"/>
    </row>
    <row r="218" spans="1:9">
      <c r="A218"/>
      <c r="B218"/>
      <c r="C218"/>
      <c r="D218"/>
      <c r="E218"/>
      <c r="F218"/>
      <c r="G218"/>
      <c r="H218"/>
      <c r="I218"/>
    </row>
    <row r="219" spans="1:9">
      <c r="A219"/>
      <c r="B219"/>
      <c r="C219"/>
      <c r="D219"/>
      <c r="E219"/>
      <c r="F219"/>
      <c r="G219"/>
      <c r="H219"/>
      <c r="I219"/>
    </row>
    <row r="220" spans="1:9">
      <c r="A220"/>
      <c r="B220"/>
      <c r="C220"/>
      <c r="D220"/>
      <c r="E220"/>
      <c r="F220"/>
      <c r="G220"/>
      <c r="H220"/>
      <c r="I220"/>
    </row>
    <row r="221" spans="1:9">
      <c r="A221"/>
      <c r="B221"/>
      <c r="C221"/>
      <c r="D221"/>
      <c r="E221"/>
      <c r="F221"/>
      <c r="G221"/>
      <c r="H221"/>
      <c r="I221"/>
    </row>
    <row r="222" spans="1:9">
      <c r="A222"/>
      <c r="B222"/>
      <c r="C222"/>
      <c r="D222"/>
      <c r="E222"/>
      <c r="F222"/>
      <c r="G222"/>
      <c r="H222"/>
      <c r="I222"/>
    </row>
    <row r="223" spans="1:9">
      <c r="A223"/>
      <c r="B223"/>
      <c r="C223"/>
      <c r="D223"/>
      <c r="E223"/>
      <c r="F223"/>
      <c r="G223"/>
      <c r="H223"/>
      <c r="I223"/>
    </row>
    <row r="224" spans="1:9">
      <c r="A224"/>
      <c r="B224"/>
      <c r="C224"/>
      <c r="D224"/>
      <c r="E224"/>
      <c r="F224"/>
      <c r="G224"/>
      <c r="H224"/>
      <c r="I224"/>
    </row>
    <row r="225" spans="1:9">
      <c r="A225"/>
      <c r="B225"/>
      <c r="C225"/>
      <c r="D225"/>
      <c r="E225"/>
      <c r="F225"/>
      <c r="G225"/>
      <c r="H225"/>
      <c r="I225"/>
    </row>
    <row r="226" spans="1:9">
      <c r="A226"/>
      <c r="B226"/>
      <c r="C226"/>
      <c r="D226"/>
      <c r="E226"/>
      <c r="F226"/>
      <c r="G226"/>
      <c r="H226"/>
      <c r="I226"/>
    </row>
    <row r="227" spans="1:9">
      <c r="A227"/>
      <c r="B227"/>
      <c r="C227"/>
      <c r="D227"/>
      <c r="E227"/>
      <c r="F227"/>
      <c r="G227"/>
      <c r="H227"/>
      <c r="I227"/>
    </row>
    <row r="228" spans="1:9">
      <c r="A228"/>
      <c r="B228"/>
      <c r="C228"/>
      <c r="D228"/>
      <c r="E228"/>
      <c r="F228"/>
      <c r="G228"/>
      <c r="H228"/>
      <c r="I228"/>
    </row>
    <row r="229" spans="1:9">
      <c r="A229"/>
      <c r="B229"/>
      <c r="C229"/>
      <c r="D229"/>
      <c r="E229"/>
      <c r="F229"/>
      <c r="G229"/>
      <c r="H229"/>
      <c r="I229"/>
    </row>
    <row r="230" spans="1:9">
      <c r="A230"/>
      <c r="B230"/>
      <c r="C230"/>
      <c r="D230"/>
      <c r="E230"/>
      <c r="F230"/>
      <c r="G230"/>
      <c r="H230"/>
      <c r="I230"/>
    </row>
    <row r="231" spans="1:9">
      <c r="A231"/>
      <c r="B231"/>
      <c r="C231"/>
      <c r="D231"/>
      <c r="E231"/>
      <c r="F231"/>
      <c r="G231"/>
      <c r="H231"/>
      <c r="I231"/>
    </row>
    <row r="232" spans="1:9">
      <c r="A232"/>
      <c r="B232"/>
      <c r="C232"/>
      <c r="D232"/>
      <c r="E232"/>
      <c r="F232"/>
      <c r="G232"/>
      <c r="H232"/>
      <c r="I232"/>
    </row>
    <row r="233" spans="1:9">
      <c r="A233"/>
      <c r="B233"/>
      <c r="C233"/>
      <c r="D233"/>
      <c r="E233"/>
      <c r="F233"/>
      <c r="G233"/>
      <c r="H233"/>
      <c r="I233"/>
    </row>
    <row r="234" spans="1:9">
      <c r="A234"/>
      <c r="B234"/>
      <c r="C234"/>
      <c r="D234"/>
      <c r="E234"/>
      <c r="F234"/>
      <c r="G234"/>
      <c r="H234"/>
      <c r="I234"/>
    </row>
    <row r="235" spans="1:9">
      <c r="A235"/>
      <c r="B235"/>
      <c r="C235"/>
      <c r="D235"/>
      <c r="E235"/>
      <c r="F235"/>
      <c r="G235"/>
      <c r="H235"/>
      <c r="I235"/>
    </row>
    <row r="236" spans="1:9">
      <c r="A236"/>
      <c r="B236"/>
      <c r="C236"/>
      <c r="D236"/>
      <c r="E236"/>
      <c r="F236"/>
      <c r="G236"/>
      <c r="H236"/>
      <c r="I236"/>
    </row>
    <row r="237" spans="1:9">
      <c r="A237"/>
      <c r="B237"/>
      <c r="C237"/>
      <c r="D237"/>
      <c r="E237"/>
      <c r="F237"/>
      <c r="G237"/>
      <c r="H237"/>
      <c r="I237"/>
    </row>
    <row r="238" spans="1:9">
      <c r="A238"/>
      <c r="B238"/>
      <c r="C238"/>
      <c r="D238"/>
      <c r="E238"/>
      <c r="F238"/>
      <c r="G238"/>
      <c r="H238"/>
      <c r="I238"/>
    </row>
    <row r="239" spans="1:9">
      <c r="A239"/>
      <c r="B239"/>
      <c r="C239"/>
      <c r="D239"/>
      <c r="E239"/>
      <c r="F239"/>
      <c r="G239"/>
      <c r="H239"/>
      <c r="I239"/>
    </row>
    <row r="240" spans="1:9">
      <c r="A240"/>
      <c r="B240"/>
      <c r="C240"/>
      <c r="D240"/>
      <c r="E240"/>
      <c r="F240"/>
      <c r="G240"/>
      <c r="H240"/>
      <c r="I240"/>
    </row>
    <row r="241" spans="1:9">
      <c r="A241"/>
      <c r="B241"/>
      <c r="C241"/>
      <c r="D241"/>
      <c r="E241"/>
      <c r="F241"/>
      <c r="G241"/>
      <c r="H241"/>
      <c r="I241"/>
    </row>
    <row r="242" spans="1:9">
      <c r="A242"/>
      <c r="B242"/>
      <c r="C242"/>
      <c r="D242"/>
      <c r="E242"/>
      <c r="F242"/>
      <c r="G242"/>
      <c r="H242"/>
      <c r="I242"/>
    </row>
    <row r="243" spans="1:9">
      <c r="A243"/>
      <c r="B243"/>
      <c r="C243"/>
      <c r="D243"/>
      <c r="E243"/>
      <c r="F243"/>
      <c r="G243"/>
      <c r="H243"/>
      <c r="I243"/>
    </row>
    <row r="244" spans="1:9">
      <c r="A244"/>
      <c r="B244"/>
      <c r="C244"/>
      <c r="D244"/>
      <c r="E244"/>
      <c r="F244"/>
      <c r="G244"/>
      <c r="H244"/>
      <c r="I244"/>
    </row>
    <row r="245" spans="1:9">
      <c r="A245"/>
      <c r="B245"/>
      <c r="C245"/>
      <c r="D245"/>
      <c r="E245"/>
      <c r="F245"/>
      <c r="G245"/>
      <c r="H245"/>
      <c r="I245"/>
    </row>
    <row r="246" spans="1:9">
      <c r="A246"/>
      <c r="B246"/>
      <c r="C246"/>
      <c r="D246"/>
      <c r="E246"/>
      <c r="F246"/>
      <c r="G246"/>
      <c r="H246"/>
      <c r="I246"/>
    </row>
    <row r="247" spans="1:9">
      <c r="A247"/>
      <c r="B247"/>
      <c r="C247"/>
      <c r="D247"/>
      <c r="E247"/>
      <c r="F247"/>
      <c r="G247"/>
      <c r="H247"/>
      <c r="I247"/>
    </row>
    <row r="248" spans="1:9">
      <c r="A248"/>
      <c r="B248"/>
      <c r="C248"/>
      <c r="D248"/>
      <c r="E248"/>
      <c r="F248"/>
      <c r="G248"/>
      <c r="H248"/>
      <c r="I248"/>
    </row>
    <row r="249" spans="1:9">
      <c r="A249"/>
      <c r="B249"/>
      <c r="C249"/>
      <c r="D249"/>
      <c r="E249"/>
      <c r="F249"/>
      <c r="G249"/>
      <c r="H249"/>
      <c r="I249"/>
    </row>
    <row r="250" spans="1:9">
      <c r="A250"/>
      <c r="B250"/>
      <c r="C250"/>
      <c r="D250"/>
      <c r="E250"/>
      <c r="F250"/>
      <c r="G250"/>
      <c r="H250"/>
      <c r="I250"/>
    </row>
    <row r="251" spans="1:9">
      <c r="A251"/>
      <c r="B251"/>
      <c r="C251"/>
      <c r="D251"/>
      <c r="E251"/>
      <c r="F251"/>
      <c r="G251"/>
      <c r="H251"/>
      <c r="I251"/>
    </row>
    <row r="252" spans="1:9">
      <c r="A252"/>
      <c r="B252"/>
      <c r="C252"/>
      <c r="D252"/>
      <c r="E252"/>
      <c r="F252"/>
      <c r="G252"/>
      <c r="H252"/>
      <c r="I252"/>
    </row>
    <row r="253" spans="1:9">
      <c r="A253"/>
      <c r="B253"/>
      <c r="C253"/>
      <c r="D253"/>
      <c r="E253"/>
      <c r="F253"/>
      <c r="G253"/>
      <c r="H253"/>
      <c r="I253"/>
    </row>
    <row r="254" spans="1:9">
      <c r="A254"/>
      <c r="B254"/>
      <c r="C254"/>
      <c r="D254"/>
      <c r="E254"/>
      <c r="F254"/>
      <c r="G254"/>
      <c r="H254"/>
      <c r="I254"/>
    </row>
    <row r="255" spans="1:9">
      <c r="A255"/>
      <c r="B255"/>
      <c r="C255"/>
      <c r="D255"/>
      <c r="E255"/>
      <c r="F255"/>
      <c r="G255"/>
      <c r="H255"/>
      <c r="I255"/>
    </row>
    <row r="256" spans="1:9">
      <c r="A256"/>
      <c r="B256"/>
      <c r="C256"/>
      <c r="D256"/>
      <c r="E256"/>
      <c r="F256"/>
      <c r="G256"/>
      <c r="H256"/>
      <c r="I256"/>
    </row>
    <row r="257" spans="1:9">
      <c r="A257"/>
      <c r="B257"/>
      <c r="C257"/>
      <c r="D257"/>
      <c r="E257"/>
      <c r="F257"/>
      <c r="G257"/>
      <c r="H257"/>
      <c r="I257"/>
    </row>
    <row r="258" spans="1:9">
      <c r="A258"/>
      <c r="B258"/>
      <c r="C258"/>
      <c r="D258"/>
      <c r="E258"/>
      <c r="F258"/>
      <c r="G258"/>
      <c r="H258"/>
      <c r="I258"/>
    </row>
    <row r="259" spans="1:9">
      <c r="A259"/>
      <c r="B259"/>
      <c r="C259"/>
      <c r="D259"/>
      <c r="E259"/>
      <c r="F259"/>
      <c r="G259"/>
      <c r="H259"/>
      <c r="I259"/>
    </row>
    <row r="260" spans="1:9">
      <c r="A260"/>
      <c r="B260"/>
      <c r="C260"/>
      <c r="D260"/>
      <c r="E260"/>
      <c r="F260"/>
      <c r="G260"/>
      <c r="H260"/>
      <c r="I260"/>
    </row>
    <row r="261" spans="1:9">
      <c r="A261"/>
      <c r="B261"/>
      <c r="C261"/>
      <c r="D261"/>
      <c r="E261"/>
      <c r="F261"/>
      <c r="G261"/>
      <c r="H261"/>
      <c r="I261"/>
    </row>
    <row r="262" spans="1:9">
      <c r="A262"/>
      <c r="B262"/>
      <c r="C262"/>
      <c r="D262"/>
      <c r="E262"/>
      <c r="F262"/>
      <c r="G262"/>
      <c r="H262"/>
      <c r="I262"/>
    </row>
    <row r="263" spans="1:9">
      <c r="A263"/>
      <c r="B263"/>
      <c r="C263"/>
      <c r="D263"/>
      <c r="E263"/>
      <c r="F263"/>
      <c r="G263"/>
      <c r="H263"/>
      <c r="I263"/>
    </row>
    <row r="264" spans="1:9">
      <c r="A264"/>
      <c r="B264"/>
      <c r="C264"/>
      <c r="D264"/>
      <c r="E264"/>
      <c r="F264"/>
      <c r="G264"/>
      <c r="H264"/>
      <c r="I264"/>
    </row>
    <row r="265" spans="1:9">
      <c r="A265"/>
      <c r="B265"/>
      <c r="C265"/>
      <c r="D265"/>
      <c r="E265"/>
      <c r="F265"/>
      <c r="G265"/>
      <c r="H265"/>
      <c r="I265"/>
    </row>
    <row r="266" spans="1:9">
      <c r="A266"/>
      <c r="B266"/>
      <c r="C266"/>
      <c r="D266"/>
      <c r="E266"/>
      <c r="F266"/>
      <c r="G266"/>
      <c r="H266"/>
      <c r="I266"/>
    </row>
    <row r="267" spans="1:9">
      <c r="A267"/>
      <c r="B267"/>
      <c r="C267"/>
      <c r="D267"/>
      <c r="E267"/>
      <c r="F267"/>
      <c r="G267"/>
      <c r="H267"/>
      <c r="I267"/>
    </row>
    <row r="268" spans="1:9">
      <c r="A268"/>
      <c r="B268"/>
      <c r="C268"/>
      <c r="D268"/>
      <c r="E268"/>
      <c r="F268"/>
      <c r="G268"/>
      <c r="H268"/>
      <c r="I268"/>
    </row>
    <row r="269" spans="1:9">
      <c r="A269"/>
      <c r="B269"/>
      <c r="C269"/>
      <c r="D269"/>
      <c r="E269"/>
      <c r="F269"/>
      <c r="G269"/>
      <c r="H269"/>
      <c r="I269"/>
    </row>
    <row r="270" spans="1:9">
      <c r="A270"/>
      <c r="B270"/>
      <c r="C270"/>
      <c r="D270"/>
      <c r="E270"/>
      <c r="F270"/>
      <c r="G270"/>
      <c r="H270"/>
      <c r="I270"/>
    </row>
    <row r="271" spans="1:9">
      <c r="A271"/>
      <c r="B271"/>
      <c r="C271"/>
      <c r="D271"/>
      <c r="E271"/>
      <c r="F271"/>
      <c r="G271"/>
      <c r="H271"/>
      <c r="I271"/>
    </row>
    <row r="272" spans="1:9">
      <c r="A272"/>
      <c r="B272"/>
      <c r="C272"/>
      <c r="D272"/>
      <c r="E272"/>
      <c r="F272"/>
      <c r="G272"/>
      <c r="H272"/>
      <c r="I272"/>
    </row>
    <row r="273" spans="1:9">
      <c r="A273"/>
      <c r="B273"/>
      <c r="C273"/>
      <c r="D273"/>
      <c r="E273"/>
      <c r="F273"/>
      <c r="G273"/>
      <c r="H273"/>
      <c r="I273"/>
    </row>
    <row r="274" spans="1:9">
      <c r="A274"/>
      <c r="B274"/>
      <c r="C274"/>
      <c r="D274"/>
      <c r="E274"/>
      <c r="F274"/>
      <c r="G274"/>
      <c r="H274"/>
      <c r="I274"/>
    </row>
    <row r="275" spans="1:9">
      <c r="A275"/>
      <c r="B275"/>
      <c r="C275"/>
      <c r="D275"/>
      <c r="E275"/>
      <c r="F275"/>
      <c r="G275"/>
      <c r="H275"/>
      <c r="I275"/>
    </row>
    <row r="276" spans="1:9">
      <c r="A276"/>
      <c r="B276"/>
      <c r="C276"/>
      <c r="D276"/>
      <c r="E276"/>
      <c r="F276"/>
      <c r="G276"/>
      <c r="H276"/>
      <c r="I276"/>
    </row>
    <row r="277" spans="1:9">
      <c r="A277"/>
      <c r="B277"/>
      <c r="C277"/>
      <c r="D277"/>
      <c r="E277"/>
      <c r="F277"/>
      <c r="G277"/>
      <c r="H277"/>
      <c r="I277"/>
    </row>
    <row r="278" spans="1:9">
      <c r="A278"/>
      <c r="B278"/>
      <c r="C278"/>
      <c r="D278"/>
      <c r="E278"/>
      <c r="F278"/>
      <c r="G278"/>
      <c r="H278"/>
      <c r="I278"/>
    </row>
    <row r="279" spans="1:9">
      <c r="A279"/>
      <c r="B279"/>
      <c r="C279"/>
      <c r="D279"/>
      <c r="E279"/>
      <c r="F279"/>
      <c r="G279"/>
      <c r="H279"/>
      <c r="I279"/>
    </row>
    <row r="280" spans="1:9">
      <c r="A280"/>
      <c r="B280"/>
      <c r="C280"/>
      <c r="D280"/>
      <c r="E280"/>
      <c r="F280"/>
      <c r="G280"/>
      <c r="H280"/>
      <c r="I280"/>
    </row>
    <row r="281" spans="1:9">
      <c r="A281"/>
      <c r="B281"/>
      <c r="C281"/>
      <c r="D281"/>
      <c r="E281"/>
      <c r="F281"/>
      <c r="G281"/>
      <c r="H281"/>
      <c r="I281"/>
    </row>
    <row r="282" spans="1:9">
      <c r="A282"/>
      <c r="B282"/>
      <c r="C282"/>
      <c r="D282"/>
      <c r="E282"/>
      <c r="F282"/>
      <c r="G282"/>
      <c r="H282"/>
      <c r="I282"/>
    </row>
    <row r="283" spans="1:9">
      <c r="A283"/>
      <c r="B283"/>
      <c r="C283"/>
      <c r="D283"/>
      <c r="E283"/>
      <c r="F283"/>
      <c r="G283"/>
      <c r="H283"/>
      <c r="I283"/>
    </row>
    <row r="284" spans="1:9">
      <c r="A284"/>
      <c r="B284"/>
      <c r="C284"/>
      <c r="D284"/>
      <c r="E284"/>
      <c r="F284"/>
      <c r="G284"/>
      <c r="H284"/>
      <c r="I284"/>
    </row>
    <row r="285" spans="1:9">
      <c r="A285"/>
      <c r="B285"/>
      <c r="C285"/>
      <c r="D285"/>
      <c r="E285"/>
      <c r="F285"/>
      <c r="G285"/>
      <c r="H285"/>
      <c r="I285"/>
    </row>
    <row r="286" spans="1:9">
      <c r="A286"/>
      <c r="B286"/>
      <c r="C286"/>
      <c r="D286"/>
      <c r="E286"/>
      <c r="F286"/>
      <c r="G286"/>
      <c r="H286"/>
      <c r="I286"/>
    </row>
    <row r="287" spans="1:9">
      <c r="A287"/>
      <c r="B287"/>
      <c r="C287"/>
      <c r="D287"/>
      <c r="E287"/>
      <c r="F287"/>
      <c r="G287"/>
      <c r="H287"/>
      <c r="I287"/>
    </row>
    <row r="288" spans="1:9">
      <c r="A288"/>
      <c r="B288"/>
      <c r="C288"/>
      <c r="D288"/>
      <c r="E288"/>
      <c r="F288"/>
      <c r="G288"/>
      <c r="H288"/>
      <c r="I288"/>
    </row>
    <row r="289" spans="1:9">
      <c r="A289"/>
      <c r="B289"/>
      <c r="C289"/>
      <c r="D289"/>
      <c r="E289"/>
      <c r="F289"/>
      <c r="G289"/>
      <c r="H289"/>
      <c r="I289"/>
    </row>
    <row r="290" spans="1:9">
      <c r="A290"/>
      <c r="B290"/>
      <c r="C290"/>
      <c r="D290"/>
      <c r="E290"/>
      <c r="F290"/>
      <c r="G290"/>
      <c r="H290"/>
      <c r="I290"/>
    </row>
    <row r="291" spans="1:9">
      <c r="A291"/>
      <c r="B291"/>
      <c r="C291"/>
      <c r="D291"/>
      <c r="E291"/>
      <c r="F291"/>
      <c r="G291"/>
      <c r="H291"/>
      <c r="I291"/>
    </row>
    <row r="292" spans="1:9">
      <c r="A292"/>
      <c r="B292"/>
      <c r="C292"/>
      <c r="D292"/>
      <c r="E292"/>
      <c r="F292"/>
      <c r="G292"/>
      <c r="H292"/>
      <c r="I292"/>
    </row>
    <row r="293" spans="1:9">
      <c r="A293"/>
      <c r="B293"/>
      <c r="C293"/>
      <c r="D293"/>
      <c r="E293"/>
      <c r="F293"/>
      <c r="G293"/>
      <c r="H293"/>
      <c r="I293"/>
    </row>
    <row r="294" spans="1:9">
      <c r="A294"/>
      <c r="B294"/>
      <c r="C294"/>
      <c r="D294"/>
      <c r="E294"/>
      <c r="F294"/>
      <c r="G294"/>
      <c r="H294"/>
      <c r="I294"/>
    </row>
    <row r="295" spans="1:9">
      <c r="A295"/>
      <c r="B295"/>
      <c r="C295"/>
      <c r="D295"/>
      <c r="E295"/>
      <c r="F295"/>
      <c r="G295"/>
      <c r="H295"/>
      <c r="I295"/>
    </row>
    <row r="296" spans="1:9">
      <c r="A296"/>
      <c r="B296"/>
      <c r="C296"/>
      <c r="D296"/>
      <c r="E296"/>
      <c r="F296"/>
      <c r="G296"/>
      <c r="H296"/>
      <c r="I296"/>
    </row>
    <row r="297" spans="1:9">
      <c r="A297"/>
      <c r="B297"/>
      <c r="C297"/>
      <c r="D297"/>
      <c r="E297"/>
      <c r="F297"/>
      <c r="G297"/>
      <c r="H297"/>
      <c r="I297"/>
    </row>
    <row r="298" spans="1:9">
      <c r="A298"/>
      <c r="B298"/>
      <c r="C298"/>
      <c r="D298"/>
      <c r="E298"/>
      <c r="F298"/>
      <c r="G298"/>
      <c r="H298"/>
      <c r="I298"/>
    </row>
    <row r="299" spans="1:9">
      <c r="A299"/>
      <c r="B299"/>
      <c r="C299"/>
      <c r="D299"/>
      <c r="E299"/>
      <c r="F299"/>
      <c r="G299"/>
      <c r="H299"/>
      <c r="I299"/>
    </row>
    <row r="300" spans="1:9">
      <c r="A300"/>
      <c r="B300"/>
      <c r="C300"/>
      <c r="D300"/>
      <c r="E300"/>
      <c r="F300"/>
      <c r="G300"/>
      <c r="H300"/>
      <c r="I300"/>
    </row>
    <row r="301" spans="1:9">
      <c r="A301"/>
      <c r="B301"/>
      <c r="C301"/>
      <c r="D301"/>
      <c r="E301"/>
      <c r="F301"/>
      <c r="G301"/>
      <c r="H301"/>
      <c r="I301"/>
    </row>
    <row r="302" spans="1:9">
      <c r="A302"/>
      <c r="B302"/>
      <c r="C302"/>
      <c r="D302"/>
      <c r="E302"/>
      <c r="F302"/>
      <c r="G302"/>
      <c r="H302"/>
      <c r="I302"/>
    </row>
    <row r="303" spans="1:9">
      <c r="A303"/>
      <c r="B303"/>
      <c r="C303"/>
      <c r="D303"/>
      <c r="E303"/>
      <c r="F303"/>
      <c r="G303"/>
      <c r="H303"/>
      <c r="I303"/>
    </row>
    <row r="304" spans="1:9">
      <c r="A304"/>
      <c r="B304"/>
      <c r="C304"/>
      <c r="D304"/>
      <c r="E304"/>
      <c r="F304"/>
      <c r="G304"/>
      <c r="H304"/>
      <c r="I304"/>
    </row>
    <row r="305" spans="1:9">
      <c r="A305"/>
      <c r="B305"/>
      <c r="C305"/>
      <c r="D305"/>
      <c r="E305"/>
      <c r="F305"/>
      <c r="G305"/>
      <c r="H305"/>
      <c r="I305"/>
    </row>
    <row r="306" spans="1:9">
      <c r="A306"/>
      <c r="B306"/>
      <c r="C306"/>
      <c r="D306"/>
      <c r="E306"/>
      <c r="F306"/>
      <c r="G306"/>
      <c r="H306"/>
      <c r="I306"/>
    </row>
    <row r="307" spans="1:9">
      <c r="A307"/>
      <c r="B307"/>
      <c r="C307"/>
      <c r="D307"/>
      <c r="E307"/>
      <c r="F307"/>
      <c r="G307"/>
      <c r="H307"/>
      <c r="I307"/>
    </row>
    <row r="308" spans="1:9">
      <c r="A308"/>
      <c r="B308"/>
      <c r="C308"/>
      <c r="D308"/>
      <c r="E308"/>
      <c r="F308"/>
      <c r="G308"/>
      <c r="H308"/>
      <c r="I308"/>
    </row>
    <row r="309" spans="1:9">
      <c r="A309"/>
      <c r="B309"/>
      <c r="C309"/>
      <c r="D309"/>
      <c r="E309"/>
      <c r="F309"/>
      <c r="G309"/>
      <c r="H309"/>
      <c r="I309"/>
    </row>
    <row r="310" spans="1:9">
      <c r="A310"/>
      <c r="B310"/>
      <c r="C310"/>
      <c r="D310"/>
      <c r="E310"/>
      <c r="F310"/>
      <c r="G310"/>
      <c r="H310"/>
      <c r="I310"/>
    </row>
    <row r="311" spans="1:9">
      <c r="A311"/>
      <c r="B311"/>
      <c r="C311"/>
      <c r="D311"/>
      <c r="E311"/>
      <c r="F311"/>
      <c r="G311"/>
      <c r="H311"/>
      <c r="I311"/>
    </row>
    <row r="312" spans="1:9">
      <c r="A312"/>
      <c r="B312"/>
      <c r="C312"/>
      <c r="D312"/>
      <c r="E312"/>
      <c r="F312"/>
      <c r="G312"/>
      <c r="H312"/>
      <c r="I312"/>
    </row>
    <row r="313" spans="1:9">
      <c r="A313"/>
      <c r="B313"/>
      <c r="C313"/>
      <c r="D313"/>
      <c r="E313"/>
      <c r="F313"/>
      <c r="G313"/>
      <c r="H313"/>
      <c r="I313"/>
    </row>
    <row r="314" spans="1:9">
      <c r="A314"/>
      <c r="B314"/>
      <c r="C314"/>
      <c r="D314"/>
      <c r="E314"/>
      <c r="F314"/>
      <c r="G314"/>
      <c r="H314"/>
      <c r="I314"/>
    </row>
    <row r="315" spans="1:9">
      <c r="A315"/>
      <c r="B315"/>
      <c r="C315"/>
      <c r="D315"/>
      <c r="E315"/>
      <c r="F315"/>
      <c r="G315"/>
      <c r="H315"/>
      <c r="I315"/>
    </row>
    <row r="316" spans="1:9">
      <c r="A316"/>
      <c r="B316"/>
      <c r="C316"/>
      <c r="D316"/>
      <c r="E316"/>
      <c r="F316"/>
      <c r="G316"/>
      <c r="H316"/>
      <c r="I316"/>
    </row>
    <row r="317" spans="1:9">
      <c r="A317"/>
      <c r="B317"/>
      <c r="C317"/>
      <c r="D317"/>
      <c r="E317"/>
      <c r="F317"/>
      <c r="G317"/>
      <c r="H317"/>
      <c r="I317"/>
    </row>
    <row r="318" spans="1:9">
      <c r="A318"/>
      <c r="B318"/>
      <c r="C318"/>
      <c r="D318"/>
      <c r="E318"/>
      <c r="F318"/>
      <c r="G318"/>
      <c r="H318"/>
      <c r="I318"/>
    </row>
    <row r="319" spans="1:9">
      <c r="A319"/>
      <c r="B319"/>
      <c r="C319"/>
      <c r="D319"/>
      <c r="E319"/>
      <c r="F319"/>
      <c r="G319"/>
      <c r="H319"/>
      <c r="I319"/>
    </row>
    <row r="320" spans="1:9">
      <c r="A320"/>
      <c r="B320"/>
      <c r="C320"/>
      <c r="D320"/>
      <c r="E320"/>
      <c r="F320"/>
      <c r="G320"/>
      <c r="H320"/>
      <c r="I320"/>
    </row>
    <row r="321" spans="1:9">
      <c r="A321"/>
      <c r="B321"/>
      <c r="C321"/>
      <c r="D321"/>
      <c r="E321"/>
      <c r="F321"/>
      <c r="G321"/>
      <c r="H321"/>
      <c r="I321"/>
    </row>
    <row r="322" spans="1:9">
      <c r="A322"/>
      <c r="B322"/>
      <c r="C322"/>
      <c r="D322"/>
      <c r="E322"/>
      <c r="F322"/>
      <c r="G322"/>
      <c r="H322"/>
      <c r="I322"/>
    </row>
    <row r="323" spans="1:9">
      <c r="A323"/>
      <c r="B323"/>
      <c r="C323"/>
      <c r="D323"/>
      <c r="E323"/>
      <c r="F323"/>
      <c r="G323"/>
      <c r="H323"/>
      <c r="I323"/>
    </row>
    <row r="324" spans="1:9">
      <c r="A324"/>
      <c r="B324"/>
      <c r="C324"/>
      <c r="D324"/>
      <c r="E324"/>
      <c r="F324"/>
      <c r="G324"/>
      <c r="H324"/>
      <c r="I324"/>
    </row>
    <row r="325" spans="1:9">
      <c r="A325"/>
      <c r="B325"/>
      <c r="C325"/>
      <c r="D325"/>
      <c r="E325"/>
      <c r="F325"/>
      <c r="G325"/>
      <c r="H325"/>
      <c r="I325"/>
    </row>
    <row r="326" spans="1:9">
      <c r="A326"/>
      <c r="B326"/>
      <c r="C326"/>
      <c r="D326"/>
      <c r="E326"/>
      <c r="F326"/>
      <c r="G326"/>
      <c r="H326"/>
      <c r="I326"/>
    </row>
    <row r="327" spans="1:9">
      <c r="A327"/>
      <c r="B327"/>
      <c r="C327"/>
      <c r="D327"/>
      <c r="E327"/>
      <c r="F327"/>
      <c r="G327"/>
      <c r="H327"/>
      <c r="I327"/>
    </row>
    <row r="328" spans="1:9">
      <c r="A328"/>
      <c r="B328"/>
      <c r="C328"/>
      <c r="D328"/>
      <c r="E328"/>
      <c r="F328"/>
      <c r="G328"/>
      <c r="H328"/>
      <c r="I328"/>
    </row>
    <row r="329" spans="1:9">
      <c r="A329"/>
      <c r="B329"/>
      <c r="C329"/>
      <c r="D329"/>
      <c r="E329"/>
      <c r="F329"/>
      <c r="G329"/>
      <c r="H329"/>
      <c r="I329"/>
    </row>
    <row r="330" spans="1:9">
      <c r="A330"/>
      <c r="B330"/>
      <c r="C330"/>
      <c r="D330"/>
      <c r="E330"/>
      <c r="F330"/>
      <c r="G330"/>
      <c r="H330"/>
      <c r="I330"/>
    </row>
    <row r="331" spans="1:9">
      <c r="A331"/>
      <c r="B331"/>
      <c r="C331"/>
      <c r="D331"/>
      <c r="E331"/>
      <c r="F331"/>
      <c r="G331"/>
      <c r="H331"/>
      <c r="I331"/>
    </row>
    <row r="332" spans="1:9">
      <c r="A332"/>
      <c r="B332"/>
      <c r="C332"/>
      <c r="D332"/>
      <c r="E332"/>
      <c r="F332"/>
      <c r="G332"/>
      <c r="H332"/>
      <c r="I332"/>
    </row>
    <row r="333" spans="1:9">
      <c r="A333"/>
      <c r="B333"/>
      <c r="C333"/>
      <c r="D333"/>
      <c r="E333"/>
      <c r="F333"/>
      <c r="G333"/>
      <c r="H333"/>
      <c r="I333"/>
    </row>
    <row r="334" spans="1:9">
      <c r="A334"/>
      <c r="B334"/>
      <c r="C334"/>
      <c r="D334"/>
      <c r="E334"/>
      <c r="F334"/>
      <c r="G334"/>
      <c r="H334"/>
      <c r="I334"/>
    </row>
    <row r="335" spans="1:9">
      <c r="A335"/>
      <c r="B335"/>
      <c r="C335"/>
      <c r="D335"/>
      <c r="E335"/>
      <c r="F335"/>
      <c r="G335"/>
      <c r="H335"/>
      <c r="I335"/>
    </row>
    <row r="336" spans="1:9">
      <c r="A336"/>
      <c r="B336"/>
      <c r="C336"/>
      <c r="D336"/>
      <c r="E336"/>
      <c r="F336"/>
      <c r="G336"/>
      <c r="H336"/>
      <c r="I336"/>
    </row>
    <row r="337" spans="1:9">
      <c r="A337"/>
      <c r="B337"/>
      <c r="C337"/>
      <c r="D337"/>
      <c r="E337"/>
      <c r="F337"/>
      <c r="G337"/>
      <c r="H337"/>
      <c r="I337"/>
    </row>
    <row r="338" spans="1:9">
      <c r="A338"/>
      <c r="B338"/>
      <c r="C338"/>
      <c r="D338"/>
      <c r="E338"/>
      <c r="F338"/>
      <c r="G338"/>
      <c r="H338"/>
      <c r="I338"/>
    </row>
    <row r="339" spans="1:9">
      <c r="A339"/>
      <c r="B339"/>
      <c r="C339"/>
      <c r="D339"/>
      <c r="E339"/>
      <c r="F339"/>
      <c r="G339"/>
      <c r="H339"/>
      <c r="I339"/>
    </row>
    <row r="340" spans="1:9">
      <c r="A340"/>
      <c r="B340"/>
      <c r="C340"/>
      <c r="D340"/>
      <c r="E340"/>
      <c r="F340"/>
      <c r="G340"/>
      <c r="H340"/>
      <c r="I340"/>
    </row>
    <row r="341" spans="1:9">
      <c r="A341"/>
      <c r="B341"/>
      <c r="C341"/>
      <c r="D341"/>
      <c r="E341"/>
      <c r="F341"/>
      <c r="G341"/>
      <c r="H341"/>
      <c r="I341"/>
    </row>
    <row r="342" spans="1:9">
      <c r="A342"/>
      <c r="B342"/>
      <c r="C342"/>
      <c r="D342"/>
      <c r="E342"/>
      <c r="F342"/>
      <c r="G342"/>
      <c r="H342"/>
      <c r="I342"/>
    </row>
    <row r="343" spans="1:9">
      <c r="A343"/>
      <c r="B343"/>
      <c r="C343"/>
      <c r="D343"/>
      <c r="E343"/>
      <c r="F343"/>
      <c r="G343"/>
      <c r="H343"/>
      <c r="I343"/>
    </row>
    <row r="344" spans="1:9">
      <c r="A344"/>
      <c r="B344"/>
      <c r="C344"/>
      <c r="D344"/>
      <c r="E344"/>
      <c r="F344"/>
      <c r="G344"/>
      <c r="H344"/>
      <c r="I344"/>
    </row>
    <row r="345" spans="1:9">
      <c r="A345"/>
      <c r="B345"/>
      <c r="C345"/>
      <c r="D345"/>
      <c r="E345"/>
      <c r="F345"/>
      <c r="G345"/>
      <c r="H345"/>
      <c r="I345"/>
    </row>
    <row r="346" spans="1:9">
      <c r="A346"/>
      <c r="B346"/>
      <c r="C346"/>
      <c r="D346"/>
      <c r="E346"/>
      <c r="F346"/>
      <c r="G346"/>
      <c r="H346"/>
      <c r="I346"/>
    </row>
    <row r="347" spans="1:9">
      <c r="A347"/>
      <c r="B347"/>
      <c r="C347"/>
      <c r="D347"/>
      <c r="E347"/>
      <c r="F347"/>
      <c r="G347"/>
      <c r="H347"/>
      <c r="I347"/>
    </row>
    <row r="348" spans="1:9">
      <c r="A348"/>
      <c r="B348"/>
      <c r="C348"/>
      <c r="D348"/>
      <c r="E348"/>
      <c r="F348"/>
      <c r="G348"/>
      <c r="H348"/>
      <c r="I348"/>
    </row>
    <row r="349" spans="1:9">
      <c r="A349"/>
      <c r="B349"/>
      <c r="C349"/>
      <c r="D349"/>
      <c r="E349"/>
      <c r="F349"/>
      <c r="G349"/>
      <c r="H349"/>
      <c r="I349"/>
    </row>
    <row r="350" spans="1:9">
      <c r="A350"/>
      <c r="B350"/>
      <c r="C350"/>
      <c r="D350"/>
      <c r="E350"/>
      <c r="F350"/>
      <c r="G350"/>
      <c r="H350"/>
      <c r="I350"/>
    </row>
    <row r="351" spans="1:9">
      <c r="A351"/>
      <c r="B351"/>
      <c r="C351"/>
      <c r="D351"/>
      <c r="E351"/>
      <c r="F351"/>
      <c r="G351"/>
      <c r="H351"/>
      <c r="I351"/>
    </row>
    <row r="352" spans="1:9">
      <c r="A352"/>
      <c r="B352"/>
      <c r="C352"/>
      <c r="D352"/>
      <c r="E352"/>
      <c r="F352"/>
      <c r="G352"/>
      <c r="H352"/>
      <c r="I352"/>
    </row>
    <row r="353" spans="1:9">
      <c r="A353"/>
      <c r="B353"/>
      <c r="C353"/>
      <c r="D353"/>
      <c r="E353"/>
      <c r="F353"/>
      <c r="G353"/>
      <c r="H353"/>
      <c r="I353"/>
    </row>
    <row r="354" spans="1:9">
      <c r="A354"/>
      <c r="B354"/>
      <c r="C354"/>
      <c r="D354"/>
      <c r="E354"/>
      <c r="F354"/>
      <c r="G354"/>
      <c r="H354"/>
      <c r="I354"/>
    </row>
    <row r="355" spans="1:9">
      <c r="A355"/>
      <c r="B355"/>
      <c r="C355"/>
      <c r="D355"/>
      <c r="E355"/>
      <c r="F355"/>
      <c r="G355"/>
      <c r="H355"/>
      <c r="I355"/>
    </row>
    <row r="356" spans="1:9">
      <c r="A356"/>
      <c r="B356"/>
      <c r="C356"/>
      <c r="D356"/>
      <c r="E356"/>
      <c r="F356"/>
      <c r="G356"/>
      <c r="H356"/>
      <c r="I356"/>
    </row>
    <row r="357" spans="1:9">
      <c r="A357"/>
      <c r="B357"/>
      <c r="C357"/>
      <c r="D357"/>
      <c r="E357"/>
      <c r="F357"/>
      <c r="G357"/>
      <c r="H357"/>
      <c r="I357"/>
    </row>
    <row r="358" spans="1:9">
      <c r="A358"/>
      <c r="B358"/>
      <c r="C358"/>
      <c r="D358"/>
      <c r="E358"/>
      <c r="F358"/>
      <c r="G358"/>
      <c r="H358"/>
      <c r="I358"/>
    </row>
    <row r="359" spans="1:9">
      <c r="A359"/>
      <c r="B359"/>
      <c r="C359"/>
      <c r="D359"/>
      <c r="E359"/>
      <c r="F359"/>
      <c r="G359"/>
      <c r="H359"/>
      <c r="I359"/>
    </row>
    <row r="360" spans="1:9">
      <c r="A360"/>
      <c r="B360"/>
      <c r="C360"/>
      <c r="D360"/>
      <c r="E360"/>
      <c r="F360"/>
      <c r="G360"/>
      <c r="H360"/>
      <c r="I360"/>
    </row>
    <row r="361" spans="1:9">
      <c r="A361"/>
      <c r="B361"/>
      <c r="C361"/>
      <c r="D361"/>
      <c r="E361"/>
      <c r="F361"/>
      <c r="G361"/>
      <c r="H361"/>
      <c r="I361"/>
    </row>
    <row r="362" spans="1:9">
      <c r="A362"/>
      <c r="B362"/>
      <c r="C362"/>
      <c r="D362"/>
      <c r="E362"/>
      <c r="F362"/>
      <c r="G362"/>
      <c r="H362"/>
      <c r="I362"/>
    </row>
    <row r="363" spans="1:9">
      <c r="A363"/>
      <c r="B363"/>
      <c r="C363"/>
      <c r="D363"/>
      <c r="E363"/>
      <c r="F363"/>
      <c r="G363"/>
      <c r="H363"/>
      <c r="I363"/>
    </row>
    <row r="364" spans="1:9">
      <c r="A364"/>
      <c r="B364"/>
      <c r="C364"/>
      <c r="D364"/>
      <c r="E364"/>
      <c r="F364"/>
      <c r="G364"/>
      <c r="H364"/>
      <c r="I364"/>
    </row>
    <row r="365" spans="1:9">
      <c r="A365"/>
      <c r="B365"/>
      <c r="C365"/>
      <c r="D365"/>
      <c r="E365"/>
      <c r="F365"/>
      <c r="G365"/>
      <c r="H365"/>
      <c r="I365"/>
    </row>
    <row r="366" spans="1:9">
      <c r="A366"/>
      <c r="B366"/>
      <c r="C366"/>
      <c r="D366"/>
      <c r="E366"/>
      <c r="F366"/>
      <c r="G366"/>
      <c r="H366"/>
      <c r="I366"/>
    </row>
    <row r="367" spans="1:9">
      <c r="A367"/>
      <c r="B367"/>
      <c r="C367"/>
      <c r="D367"/>
      <c r="E367"/>
      <c r="F367"/>
      <c r="G367"/>
      <c r="H367"/>
      <c r="I367"/>
    </row>
    <row r="368" spans="1:9">
      <c r="A368"/>
      <c r="B368"/>
      <c r="C368"/>
      <c r="D368"/>
      <c r="E368"/>
      <c r="F368"/>
      <c r="G368"/>
      <c r="H368"/>
      <c r="I368"/>
    </row>
    <row r="369" spans="1:9">
      <c r="A369"/>
      <c r="B369"/>
      <c r="C369"/>
      <c r="D369"/>
      <c r="E369"/>
      <c r="F369"/>
      <c r="G369"/>
      <c r="H369"/>
      <c r="I369"/>
    </row>
    <row r="370" spans="1:9">
      <c r="A370"/>
      <c r="B370"/>
      <c r="C370"/>
      <c r="D370"/>
      <c r="E370"/>
      <c r="F370"/>
      <c r="G370"/>
      <c r="H370"/>
      <c r="I370"/>
    </row>
    <row r="371" spans="1:9">
      <c r="A371"/>
      <c r="B371"/>
      <c r="C371"/>
      <c r="D371"/>
      <c r="E371"/>
      <c r="F371"/>
      <c r="G371"/>
      <c r="H371"/>
      <c r="I371"/>
    </row>
    <row r="372" spans="1:9">
      <c r="A372"/>
      <c r="B372"/>
      <c r="C372"/>
      <c r="D372"/>
      <c r="E372"/>
      <c r="F372"/>
      <c r="G372"/>
      <c r="H372"/>
      <c r="I372"/>
    </row>
    <row r="373" spans="1:9">
      <c r="A373"/>
      <c r="B373"/>
      <c r="C373"/>
      <c r="D373"/>
      <c r="E373"/>
      <c r="F373"/>
      <c r="G373"/>
      <c r="H373"/>
      <c r="I373"/>
    </row>
    <row r="374" spans="1:9">
      <c r="A374"/>
      <c r="B374"/>
      <c r="C374"/>
      <c r="D374"/>
      <c r="E374"/>
      <c r="F374"/>
      <c r="G374"/>
      <c r="H374"/>
      <c r="I374"/>
    </row>
    <row r="375" spans="1:9">
      <c r="A375"/>
      <c r="B375"/>
      <c r="C375"/>
      <c r="D375"/>
      <c r="E375"/>
      <c r="F375"/>
      <c r="G375"/>
      <c r="H375"/>
      <c r="I375"/>
    </row>
    <row r="376" spans="1:9">
      <c r="A376"/>
      <c r="B376"/>
      <c r="C376"/>
      <c r="D376"/>
      <c r="E376"/>
      <c r="F376"/>
      <c r="G376"/>
      <c r="H376"/>
      <c r="I376"/>
    </row>
    <row r="377" spans="1:9">
      <c r="A377"/>
      <c r="B377"/>
      <c r="C377"/>
      <c r="D377"/>
      <c r="E377"/>
      <c r="F377"/>
      <c r="G377"/>
      <c r="H377"/>
      <c r="I377"/>
    </row>
    <row r="378" spans="1:9">
      <c r="A378"/>
      <c r="B378"/>
      <c r="C378"/>
      <c r="D378"/>
      <c r="E378"/>
      <c r="F378"/>
      <c r="G378"/>
      <c r="H378"/>
      <c r="I378"/>
    </row>
    <row r="379" spans="1:9">
      <c r="A379"/>
      <c r="B379"/>
      <c r="C379"/>
      <c r="D379"/>
      <c r="E379"/>
      <c r="F379"/>
      <c r="G379"/>
      <c r="H379"/>
      <c r="I379"/>
    </row>
    <row r="380" spans="1:9">
      <c r="A380"/>
      <c r="B380"/>
      <c r="C380"/>
      <c r="D380"/>
      <c r="E380"/>
      <c r="F380"/>
      <c r="G380"/>
      <c r="H380"/>
      <c r="I380"/>
    </row>
    <row r="381" spans="1:9">
      <c r="A381"/>
      <c r="B381"/>
      <c r="C381"/>
      <c r="D381"/>
      <c r="E381"/>
      <c r="F381"/>
      <c r="G381"/>
      <c r="H381"/>
      <c r="I381"/>
    </row>
    <row r="382" spans="1:9">
      <c r="A382"/>
      <c r="B382"/>
      <c r="C382"/>
      <c r="D382"/>
      <c r="E382"/>
      <c r="F382"/>
      <c r="G382"/>
      <c r="H382"/>
      <c r="I382"/>
    </row>
    <row r="383" spans="1:9">
      <c r="A383"/>
      <c r="B383"/>
      <c r="C383"/>
      <c r="D383"/>
      <c r="E383"/>
      <c r="F383"/>
      <c r="G383"/>
      <c r="H383"/>
      <c r="I383"/>
    </row>
    <row r="384" spans="1:9">
      <c r="A384"/>
      <c r="B384"/>
      <c r="C384"/>
      <c r="D384"/>
      <c r="E384"/>
      <c r="F384"/>
      <c r="G384"/>
      <c r="H384"/>
      <c r="I384"/>
    </row>
    <row r="385" spans="1:9">
      <c r="A385"/>
      <c r="B385"/>
      <c r="C385"/>
      <c r="D385"/>
      <c r="E385"/>
      <c r="F385"/>
      <c r="G385"/>
      <c r="H385"/>
      <c r="I385"/>
    </row>
    <row r="386" spans="1:9">
      <c r="A386"/>
      <c r="B386"/>
      <c r="C386"/>
      <c r="D386"/>
      <c r="E386"/>
      <c r="F386"/>
      <c r="G386"/>
      <c r="H386"/>
      <c r="I386"/>
    </row>
    <row r="387" spans="1:9">
      <c r="A387"/>
      <c r="B387"/>
      <c r="C387"/>
      <c r="D387"/>
      <c r="E387"/>
      <c r="F387"/>
      <c r="G387"/>
      <c r="H387"/>
      <c r="I387"/>
    </row>
    <row r="388" spans="1:9">
      <c r="A388"/>
      <c r="B388"/>
      <c r="C388"/>
      <c r="D388"/>
      <c r="E388"/>
      <c r="F388"/>
      <c r="G388"/>
      <c r="H388"/>
      <c r="I388"/>
    </row>
    <row r="389" spans="1:9">
      <c r="A389"/>
      <c r="B389"/>
      <c r="C389"/>
      <c r="D389"/>
      <c r="E389"/>
      <c r="F389"/>
      <c r="G389"/>
      <c r="H389"/>
      <c r="I389"/>
    </row>
    <row r="390" spans="1:9">
      <c r="A390"/>
      <c r="B390"/>
      <c r="C390"/>
      <c r="D390"/>
      <c r="E390"/>
      <c r="F390"/>
      <c r="G390"/>
      <c r="H390"/>
      <c r="I390"/>
    </row>
    <row r="391" spans="1:9">
      <c r="A391"/>
      <c r="B391"/>
      <c r="C391"/>
      <c r="D391"/>
      <c r="E391"/>
      <c r="F391"/>
      <c r="G391"/>
      <c r="H391"/>
      <c r="I391"/>
    </row>
    <row r="392" spans="1:9">
      <c r="A392"/>
      <c r="B392"/>
      <c r="C392"/>
      <c r="D392"/>
      <c r="E392"/>
      <c r="F392"/>
      <c r="G392"/>
      <c r="H392"/>
      <c r="I392"/>
    </row>
    <row r="393" spans="1:9">
      <c r="A393"/>
      <c r="B393"/>
      <c r="C393"/>
      <c r="D393"/>
      <c r="E393"/>
      <c r="F393"/>
      <c r="G393"/>
      <c r="H393"/>
      <c r="I393"/>
    </row>
    <row r="394" spans="1:9">
      <c r="A394"/>
      <c r="B394"/>
      <c r="C394"/>
      <c r="D394"/>
      <c r="E394"/>
      <c r="F394"/>
      <c r="G394"/>
      <c r="H394"/>
      <c r="I394"/>
    </row>
    <row r="395" spans="1:9">
      <c r="A395"/>
      <c r="B395"/>
      <c r="C395"/>
      <c r="D395"/>
      <c r="E395"/>
      <c r="F395"/>
      <c r="G395"/>
      <c r="H395"/>
      <c r="I395"/>
    </row>
    <row r="396" spans="1:9">
      <c r="A396"/>
      <c r="B396"/>
      <c r="C396"/>
      <c r="D396"/>
      <c r="E396"/>
      <c r="F396"/>
      <c r="G396"/>
      <c r="H396"/>
      <c r="I396"/>
    </row>
    <row r="397" spans="1:9">
      <c r="A397"/>
      <c r="B397"/>
      <c r="C397"/>
      <c r="D397"/>
      <c r="E397"/>
      <c r="F397"/>
      <c r="G397"/>
      <c r="H397"/>
      <c r="I397"/>
    </row>
    <row r="398" spans="1:9">
      <c r="A398"/>
      <c r="B398"/>
      <c r="C398"/>
      <c r="D398"/>
      <c r="E398"/>
      <c r="F398"/>
      <c r="G398"/>
      <c r="H398"/>
      <c r="I398"/>
    </row>
    <row r="399" spans="1:9">
      <c r="A399"/>
      <c r="B399"/>
      <c r="C399"/>
      <c r="D399"/>
      <c r="E399"/>
      <c r="F399"/>
      <c r="G399"/>
      <c r="H399"/>
      <c r="I399"/>
    </row>
    <row r="400" spans="1:9">
      <c r="A400"/>
      <c r="B400"/>
      <c r="C400"/>
      <c r="D400"/>
      <c r="E400"/>
      <c r="F400"/>
      <c r="G400"/>
      <c r="H400"/>
      <c r="I400"/>
    </row>
    <row r="401" spans="1:9">
      <c r="A401"/>
      <c r="B401"/>
      <c r="C401"/>
      <c r="D401"/>
      <c r="E401"/>
      <c r="F401"/>
      <c r="G401"/>
      <c r="H401"/>
      <c r="I401"/>
    </row>
    <row r="402" spans="1:9">
      <c r="A402"/>
      <c r="B402"/>
      <c r="C402"/>
      <c r="D402"/>
      <c r="E402"/>
      <c r="F402"/>
      <c r="G402"/>
      <c r="H402"/>
      <c r="I402"/>
    </row>
    <row r="403" spans="1:9">
      <c r="A403"/>
      <c r="B403"/>
      <c r="C403"/>
      <c r="D403"/>
      <c r="E403"/>
      <c r="F403"/>
      <c r="G403"/>
      <c r="H403"/>
      <c r="I403"/>
    </row>
    <row r="404" spans="1:9">
      <c r="A404"/>
      <c r="B404"/>
      <c r="C404"/>
      <c r="D404"/>
      <c r="E404"/>
      <c r="F404"/>
      <c r="G404"/>
      <c r="H404"/>
      <c r="I404"/>
    </row>
    <row r="405" spans="1:9">
      <c r="A405"/>
      <c r="B405"/>
      <c r="C405"/>
      <c r="D405"/>
      <c r="E405"/>
      <c r="F405"/>
      <c r="G405"/>
      <c r="H405"/>
      <c r="I405"/>
    </row>
    <row r="406" spans="1:9">
      <c r="A406"/>
      <c r="B406"/>
      <c r="C406"/>
      <c r="D406"/>
      <c r="E406"/>
      <c r="F406"/>
      <c r="G406"/>
      <c r="H406"/>
      <c r="I406"/>
    </row>
    <row r="407" spans="1:9">
      <c r="A407"/>
      <c r="B407"/>
      <c r="C407"/>
      <c r="D407"/>
      <c r="E407"/>
      <c r="F407"/>
      <c r="G407"/>
      <c r="H407"/>
      <c r="I407"/>
    </row>
    <row r="408" spans="1:9">
      <c r="A408"/>
      <c r="B408"/>
      <c r="C408"/>
      <c r="D408"/>
      <c r="E408"/>
      <c r="F408"/>
      <c r="G408"/>
      <c r="H408"/>
      <c r="I408"/>
    </row>
    <row r="409" spans="1:9">
      <c r="A409"/>
      <c r="B409"/>
      <c r="C409"/>
      <c r="D409"/>
      <c r="E409"/>
      <c r="F409"/>
      <c r="G409"/>
      <c r="H409"/>
      <c r="I409"/>
    </row>
    <row r="410" spans="1:9">
      <c r="A410"/>
      <c r="B410"/>
      <c r="C410"/>
      <c r="D410"/>
      <c r="E410"/>
      <c r="F410"/>
      <c r="G410"/>
      <c r="H410"/>
      <c r="I410"/>
    </row>
    <row r="411" spans="1:9">
      <c r="A411"/>
      <c r="B411"/>
      <c r="C411"/>
      <c r="D411"/>
      <c r="E411"/>
      <c r="F411"/>
      <c r="G411"/>
      <c r="H411"/>
      <c r="I411"/>
    </row>
    <row r="412" spans="1:9">
      <c r="A412"/>
      <c r="B412"/>
      <c r="C412"/>
      <c r="D412"/>
      <c r="E412"/>
      <c r="F412"/>
      <c r="G412"/>
      <c r="H412"/>
      <c r="I412"/>
    </row>
    <row r="413" spans="1:9">
      <c r="A413"/>
      <c r="B413"/>
      <c r="C413"/>
      <c r="D413"/>
      <c r="E413"/>
      <c r="F413"/>
      <c r="G413"/>
      <c r="H413"/>
      <c r="I413"/>
    </row>
    <row r="414" spans="1:9">
      <c r="A414"/>
      <c r="B414"/>
      <c r="C414"/>
      <c r="D414"/>
      <c r="E414"/>
      <c r="F414"/>
      <c r="G414"/>
      <c r="H414"/>
      <c r="I414"/>
    </row>
    <row r="415" spans="1:9">
      <c r="A415"/>
      <c r="B415"/>
      <c r="C415"/>
      <c r="D415"/>
      <c r="E415"/>
      <c r="F415"/>
      <c r="G415"/>
      <c r="H415"/>
      <c r="I415"/>
    </row>
    <row r="416" spans="1:9">
      <c r="A416"/>
      <c r="B416"/>
      <c r="C416"/>
      <c r="D416"/>
      <c r="E416"/>
      <c r="F416"/>
      <c r="G416"/>
      <c r="H416"/>
      <c r="I416"/>
    </row>
    <row r="417" spans="1:9">
      <c r="A417"/>
      <c r="B417"/>
      <c r="C417"/>
      <c r="D417"/>
      <c r="E417"/>
      <c r="F417"/>
      <c r="G417"/>
      <c r="H417"/>
      <c r="I417"/>
    </row>
    <row r="418" spans="1:9">
      <c r="A418"/>
      <c r="B418"/>
      <c r="C418"/>
      <c r="D418"/>
      <c r="E418"/>
      <c r="F418"/>
      <c r="G418"/>
      <c r="H418"/>
      <c r="I418"/>
    </row>
    <row r="419" spans="1:9">
      <c r="A419"/>
      <c r="B419"/>
      <c r="C419"/>
      <c r="D419"/>
      <c r="E419"/>
      <c r="F419"/>
      <c r="G419"/>
      <c r="H419"/>
      <c r="I419"/>
    </row>
    <row r="420" spans="1:9">
      <c r="A420"/>
      <c r="B420"/>
      <c r="C420"/>
      <c r="D420"/>
      <c r="E420"/>
      <c r="F420"/>
      <c r="G420"/>
      <c r="H420"/>
      <c r="I420"/>
    </row>
    <row r="421" spans="1:9">
      <c r="A421"/>
      <c r="B421"/>
      <c r="C421"/>
      <c r="D421"/>
      <c r="E421"/>
      <c r="F421"/>
      <c r="G421"/>
      <c r="H421"/>
      <c r="I421"/>
    </row>
    <row r="422" spans="1:9">
      <c r="A422"/>
      <c r="B422"/>
      <c r="C422"/>
      <c r="D422"/>
      <c r="E422"/>
      <c r="F422"/>
      <c r="G422"/>
      <c r="H422"/>
      <c r="I422"/>
    </row>
    <row r="423" spans="1:9">
      <c r="A423"/>
      <c r="B423"/>
      <c r="C423"/>
      <c r="D423"/>
      <c r="E423"/>
      <c r="F423"/>
      <c r="G423"/>
      <c r="H423"/>
      <c r="I423"/>
    </row>
    <row r="424" spans="1:9">
      <c r="A424"/>
      <c r="B424"/>
      <c r="C424"/>
      <c r="D424"/>
      <c r="E424"/>
      <c r="F424"/>
      <c r="G424"/>
      <c r="H424"/>
      <c r="I424"/>
    </row>
    <row r="425" spans="1:9">
      <c r="A425"/>
      <c r="B425"/>
      <c r="C425"/>
      <c r="D425"/>
      <c r="E425"/>
      <c r="F425"/>
      <c r="G425"/>
      <c r="H425"/>
      <c r="I425"/>
    </row>
    <row r="426" spans="1:9">
      <c r="A426"/>
      <c r="B426"/>
      <c r="C426"/>
      <c r="D426"/>
      <c r="E426"/>
      <c r="F426"/>
      <c r="G426"/>
      <c r="H426"/>
      <c r="I426"/>
    </row>
    <row r="427" spans="1:9">
      <c r="A427"/>
      <c r="B427"/>
      <c r="C427"/>
      <c r="D427"/>
      <c r="E427"/>
      <c r="F427"/>
      <c r="G427"/>
      <c r="H427"/>
      <c r="I427"/>
    </row>
    <row r="428" spans="1:9">
      <c r="A428"/>
      <c r="B428"/>
      <c r="C428"/>
      <c r="D428"/>
      <c r="E428"/>
      <c r="F428"/>
      <c r="G428"/>
      <c r="H428"/>
      <c r="I428"/>
    </row>
    <row r="429" spans="1:9">
      <c r="A429"/>
      <c r="B429"/>
      <c r="C429"/>
      <c r="D429"/>
      <c r="E429"/>
      <c r="F429"/>
      <c r="G429"/>
      <c r="H429"/>
      <c r="I429"/>
    </row>
    <row r="430" spans="1:9">
      <c r="A430"/>
      <c r="B430"/>
      <c r="C430"/>
      <c r="D430"/>
      <c r="E430"/>
      <c r="F430"/>
      <c r="G430"/>
      <c r="H430"/>
      <c r="I430"/>
    </row>
    <row r="431" spans="1:9">
      <c r="A431"/>
      <c r="B431"/>
      <c r="C431"/>
      <c r="D431"/>
      <c r="E431"/>
      <c r="F431"/>
      <c r="G431"/>
      <c r="H431"/>
      <c r="I431"/>
    </row>
    <row r="432" spans="1:9">
      <c r="A432"/>
      <c r="B432"/>
      <c r="C432"/>
      <c r="D432"/>
      <c r="E432"/>
      <c r="F432"/>
      <c r="G432"/>
      <c r="H432"/>
      <c r="I432"/>
    </row>
    <row r="433" spans="1:9">
      <c r="A433"/>
      <c r="B433"/>
      <c r="C433"/>
      <c r="D433"/>
      <c r="E433"/>
      <c r="F433"/>
      <c r="G433"/>
      <c r="H433"/>
      <c r="I433"/>
    </row>
    <row r="434" spans="1:9">
      <c r="A434"/>
      <c r="B434"/>
      <c r="C434"/>
      <c r="D434"/>
      <c r="E434"/>
      <c r="F434"/>
      <c r="G434"/>
      <c r="H434"/>
      <c r="I434"/>
    </row>
    <row r="435" spans="1:9">
      <c r="A435"/>
      <c r="B435"/>
      <c r="C435"/>
      <c r="D435"/>
      <c r="E435"/>
      <c r="F435"/>
      <c r="G435"/>
      <c r="H435"/>
      <c r="I435"/>
    </row>
    <row r="436" spans="1:9">
      <c r="A436"/>
      <c r="B436"/>
      <c r="C436"/>
      <c r="D436"/>
      <c r="E436"/>
      <c r="F436"/>
      <c r="G436"/>
      <c r="H436"/>
      <c r="I436"/>
    </row>
    <row r="437" spans="1:9">
      <c r="A437"/>
      <c r="B437"/>
      <c r="C437"/>
      <c r="D437"/>
      <c r="E437"/>
      <c r="F437"/>
      <c r="G437"/>
      <c r="H437"/>
      <c r="I437"/>
    </row>
    <row r="438" spans="1:9">
      <c r="A438"/>
      <c r="B438"/>
      <c r="C438"/>
      <c r="D438"/>
      <c r="E438"/>
      <c r="F438"/>
      <c r="G438"/>
      <c r="H438"/>
      <c r="I438"/>
    </row>
    <row r="439" spans="1:9">
      <c r="A439"/>
      <c r="B439"/>
      <c r="C439"/>
      <c r="D439"/>
      <c r="E439"/>
      <c r="F439"/>
      <c r="G439"/>
      <c r="H439"/>
      <c r="I439"/>
    </row>
    <row r="440" spans="1:9">
      <c r="A440"/>
      <c r="B440"/>
      <c r="C440"/>
      <c r="D440"/>
      <c r="E440"/>
      <c r="F440"/>
      <c r="G440"/>
      <c r="H440"/>
      <c r="I440"/>
    </row>
    <row r="441" spans="1:9">
      <c r="A441"/>
      <c r="B441"/>
      <c r="C441"/>
      <c r="D441"/>
      <c r="E441"/>
      <c r="F441"/>
      <c r="G441"/>
      <c r="H441"/>
      <c r="I441"/>
    </row>
    <row r="442" spans="1:9">
      <c r="A442"/>
      <c r="B442"/>
      <c r="C442"/>
      <c r="D442"/>
      <c r="E442"/>
      <c r="F442"/>
      <c r="G442"/>
      <c r="H442"/>
      <c r="I442"/>
    </row>
    <row r="443" spans="1:9">
      <c r="A443"/>
      <c r="B443"/>
      <c r="C443"/>
      <c r="D443"/>
      <c r="E443"/>
      <c r="F443"/>
      <c r="G443"/>
      <c r="H443"/>
      <c r="I443"/>
    </row>
    <row r="444" spans="1:9">
      <c r="A444"/>
      <c r="B444"/>
      <c r="C444"/>
      <c r="D444"/>
      <c r="E444"/>
      <c r="F444"/>
      <c r="G444"/>
      <c r="H444"/>
      <c r="I444"/>
    </row>
    <row r="445" spans="1:9">
      <c r="A445"/>
      <c r="B445"/>
      <c r="C445"/>
      <c r="D445"/>
      <c r="E445"/>
      <c r="F445"/>
      <c r="G445"/>
      <c r="H445"/>
      <c r="I445"/>
    </row>
    <row r="446" spans="1:9">
      <c r="A446"/>
      <c r="B446"/>
      <c r="C446"/>
      <c r="D446"/>
      <c r="E446"/>
      <c r="F446"/>
      <c r="G446"/>
      <c r="H446"/>
      <c r="I446"/>
    </row>
    <row r="447" spans="1:9">
      <c r="A447"/>
      <c r="B447"/>
      <c r="C447"/>
      <c r="D447"/>
      <c r="E447"/>
      <c r="F447"/>
      <c r="G447"/>
      <c r="H447"/>
      <c r="I447"/>
    </row>
    <row r="448" spans="1:9">
      <c r="A448"/>
      <c r="B448"/>
      <c r="C448"/>
      <c r="D448"/>
      <c r="E448"/>
      <c r="F448"/>
      <c r="G448"/>
      <c r="H448"/>
      <c r="I448"/>
    </row>
    <row r="449" spans="1:9">
      <c r="A449"/>
      <c r="B449"/>
      <c r="C449"/>
      <c r="D449"/>
      <c r="E449"/>
      <c r="F449"/>
      <c r="G449"/>
      <c r="H449"/>
      <c r="I449"/>
    </row>
    <row r="450" spans="1:9">
      <c r="A450"/>
      <c r="B450"/>
      <c r="C450"/>
      <c r="D450"/>
      <c r="E450"/>
      <c r="F450"/>
      <c r="G450"/>
      <c r="H450"/>
      <c r="I450"/>
    </row>
    <row r="451" spans="1:9">
      <c r="A451"/>
      <c r="B451"/>
      <c r="C451"/>
      <c r="D451"/>
      <c r="E451"/>
      <c r="F451"/>
      <c r="G451"/>
      <c r="H451"/>
      <c r="I451"/>
    </row>
    <row r="452" spans="1:9">
      <c r="A452"/>
      <c r="B452"/>
      <c r="C452"/>
      <c r="D452"/>
      <c r="E452"/>
      <c r="F452"/>
      <c r="G452"/>
      <c r="H452"/>
      <c r="I452"/>
    </row>
    <row r="453" spans="1:9">
      <c r="A453"/>
      <c r="B453"/>
      <c r="C453"/>
      <c r="D453"/>
      <c r="E453"/>
      <c r="F453"/>
      <c r="G453"/>
      <c r="H453"/>
      <c r="I453"/>
    </row>
    <row r="454" spans="1:9">
      <c r="A454"/>
      <c r="B454"/>
      <c r="C454"/>
      <c r="D454"/>
      <c r="E454"/>
      <c r="F454"/>
      <c r="G454"/>
      <c r="H454"/>
      <c r="I454"/>
    </row>
    <row r="455" spans="1:9">
      <c r="A455"/>
      <c r="B455"/>
      <c r="C455"/>
      <c r="D455"/>
      <c r="E455"/>
      <c r="F455"/>
      <c r="G455"/>
      <c r="H455"/>
      <c r="I455"/>
    </row>
    <row r="456" spans="1:9">
      <c r="A456"/>
      <c r="B456"/>
      <c r="C456"/>
      <c r="D456"/>
      <c r="E456"/>
      <c r="F456"/>
      <c r="G456"/>
      <c r="H456"/>
      <c r="I456"/>
    </row>
    <row r="457" spans="1:9">
      <c r="A457"/>
      <c r="B457"/>
      <c r="C457"/>
      <c r="D457"/>
      <c r="E457"/>
      <c r="F457"/>
      <c r="G457"/>
      <c r="H457"/>
      <c r="I457"/>
    </row>
    <row r="458" spans="1:9">
      <c r="A458"/>
      <c r="B458"/>
      <c r="C458"/>
      <c r="D458"/>
      <c r="E458"/>
      <c r="F458"/>
      <c r="G458"/>
      <c r="H458"/>
      <c r="I458"/>
    </row>
    <row r="459" spans="1:9">
      <c r="A459"/>
      <c r="B459"/>
      <c r="C459"/>
      <c r="D459"/>
      <c r="E459"/>
      <c r="F459"/>
      <c r="G459"/>
      <c r="H459"/>
      <c r="I459"/>
    </row>
    <row r="460" spans="1:9">
      <c r="A460"/>
      <c r="B460"/>
      <c r="C460"/>
      <c r="D460"/>
      <c r="E460"/>
      <c r="F460"/>
      <c r="G460"/>
      <c r="H460"/>
      <c r="I460"/>
    </row>
    <row r="461" spans="1:9">
      <c r="A461"/>
      <c r="B461"/>
      <c r="C461"/>
      <c r="D461"/>
      <c r="E461"/>
      <c r="F461"/>
      <c r="G461"/>
      <c r="H461"/>
      <c r="I461"/>
    </row>
    <row r="462" spans="1:9">
      <c r="A462"/>
      <c r="B462"/>
      <c r="C462"/>
      <c r="D462"/>
      <c r="E462"/>
      <c r="F462"/>
      <c r="G462"/>
      <c r="H462"/>
      <c r="I462"/>
    </row>
    <row r="463" spans="1:9">
      <c r="A463"/>
      <c r="B463"/>
      <c r="C463"/>
      <c r="D463"/>
      <c r="E463"/>
      <c r="F463"/>
      <c r="G463"/>
      <c r="H463"/>
      <c r="I463"/>
    </row>
    <row r="464" spans="1:9">
      <c r="A464"/>
      <c r="B464"/>
      <c r="C464"/>
      <c r="D464"/>
      <c r="E464"/>
      <c r="F464"/>
      <c r="G464"/>
      <c r="H464"/>
      <c r="I464"/>
    </row>
    <row r="465" spans="1:9">
      <c r="A465"/>
      <c r="B465"/>
      <c r="C465"/>
      <c r="D465"/>
      <c r="E465"/>
      <c r="F465"/>
      <c r="G465"/>
      <c r="H465"/>
      <c r="I465"/>
    </row>
    <row r="466" spans="1:9">
      <c r="A466"/>
      <c r="B466"/>
      <c r="C466"/>
      <c r="D466"/>
      <c r="E466"/>
      <c r="F466"/>
      <c r="G466"/>
      <c r="H466"/>
      <c r="I466"/>
    </row>
    <row r="467" spans="1:9">
      <c r="A467"/>
      <c r="B467"/>
      <c r="C467"/>
      <c r="D467"/>
      <c r="E467"/>
      <c r="F467"/>
      <c r="G467"/>
      <c r="H467"/>
      <c r="I467"/>
    </row>
    <row r="468" spans="1:9">
      <c r="A468"/>
      <c r="B468"/>
      <c r="C468"/>
      <c r="D468"/>
      <c r="E468"/>
      <c r="F468"/>
      <c r="G468"/>
      <c r="H468"/>
      <c r="I468"/>
    </row>
    <row r="469" spans="1:9">
      <c r="A469"/>
      <c r="B469"/>
      <c r="C469"/>
      <c r="D469"/>
      <c r="E469"/>
      <c r="F469"/>
      <c r="G469"/>
      <c r="H469"/>
      <c r="I469"/>
    </row>
    <row r="470" spans="1:9">
      <c r="A470"/>
      <c r="B470"/>
      <c r="C470"/>
      <c r="D470"/>
      <c r="E470"/>
      <c r="F470"/>
      <c r="G470"/>
      <c r="H470"/>
      <c r="I470"/>
    </row>
    <row r="471" spans="1:9">
      <c r="A471"/>
      <c r="B471"/>
      <c r="C471"/>
      <c r="D471"/>
      <c r="E471"/>
      <c r="F471"/>
      <c r="G471"/>
      <c r="H471"/>
      <c r="I471"/>
    </row>
    <row r="472" spans="1:9">
      <c r="A472"/>
      <c r="B472"/>
      <c r="C472"/>
      <c r="D472"/>
      <c r="E472"/>
      <c r="F472"/>
      <c r="G472"/>
      <c r="H472"/>
      <c r="I472"/>
    </row>
    <row r="473" spans="1:9">
      <c r="A473"/>
      <c r="B473"/>
      <c r="C473"/>
      <c r="D473"/>
      <c r="E473"/>
      <c r="F473"/>
      <c r="G473"/>
      <c r="H473"/>
      <c r="I473"/>
    </row>
    <row r="474" spans="1:9">
      <c r="A474"/>
      <c r="B474"/>
      <c r="C474"/>
      <c r="D474"/>
      <c r="E474"/>
      <c r="F474"/>
      <c r="G474"/>
      <c r="H474"/>
      <c r="I474"/>
    </row>
    <row r="475" spans="1:9">
      <c r="A475"/>
      <c r="B475"/>
      <c r="C475"/>
      <c r="D475"/>
      <c r="E475"/>
      <c r="F475"/>
      <c r="G475"/>
      <c r="H475"/>
      <c r="I475"/>
    </row>
    <row r="476" spans="1:9">
      <c r="A476"/>
      <c r="B476"/>
      <c r="C476"/>
      <c r="D476"/>
      <c r="E476"/>
      <c r="F476"/>
      <c r="G476"/>
      <c r="H476"/>
      <c r="I476"/>
    </row>
    <row r="477" spans="1:9">
      <c r="A477"/>
      <c r="B477"/>
      <c r="C477"/>
      <c r="D477"/>
      <c r="E477"/>
      <c r="F477"/>
      <c r="G477"/>
      <c r="H477"/>
      <c r="I477"/>
    </row>
    <row r="478" spans="1:9">
      <c r="A478"/>
      <c r="B478"/>
      <c r="C478"/>
      <c r="D478"/>
      <c r="E478"/>
      <c r="F478"/>
      <c r="G478"/>
      <c r="H478"/>
      <c r="I478"/>
    </row>
    <row r="479" spans="1:9">
      <c r="A479"/>
      <c r="B479"/>
      <c r="C479"/>
      <c r="D479"/>
      <c r="E479"/>
      <c r="F479"/>
      <c r="G479"/>
      <c r="H479"/>
      <c r="I479"/>
    </row>
    <row r="480" spans="1:9">
      <c r="A480"/>
      <c r="B480"/>
      <c r="C480"/>
      <c r="D480"/>
      <c r="E480"/>
      <c r="F480"/>
      <c r="G480"/>
      <c r="H480"/>
      <c r="I480"/>
    </row>
    <row r="481" spans="1:9">
      <c r="A481"/>
      <c r="B481"/>
      <c r="C481"/>
      <c r="D481"/>
      <c r="E481"/>
      <c r="F481"/>
      <c r="G481"/>
      <c r="H481"/>
      <c r="I481"/>
    </row>
    <row r="482" spans="1:9">
      <c r="A482"/>
      <c r="B482"/>
      <c r="C482"/>
      <c r="D482"/>
      <c r="E482"/>
      <c r="F482"/>
      <c r="G482"/>
      <c r="H482"/>
      <c r="I482"/>
    </row>
    <row r="483" spans="1:9">
      <c r="A483"/>
      <c r="B483"/>
      <c r="C483"/>
      <c r="D483"/>
      <c r="E483"/>
      <c r="F483"/>
      <c r="G483"/>
      <c r="H483"/>
      <c r="I483"/>
    </row>
    <row r="484" spans="1:9">
      <c r="A484"/>
      <c r="B484"/>
      <c r="C484"/>
      <c r="D484"/>
      <c r="E484"/>
      <c r="F484"/>
      <c r="G484"/>
      <c r="H484"/>
      <c r="I484"/>
    </row>
    <row r="485" spans="1:9">
      <c r="A485"/>
      <c r="B485"/>
      <c r="C485"/>
      <c r="D485"/>
      <c r="E485"/>
      <c r="F485"/>
      <c r="G485"/>
      <c r="H485"/>
      <c r="I485"/>
    </row>
    <row r="486" spans="1:9">
      <c r="A486"/>
      <c r="B486"/>
      <c r="C486"/>
      <c r="D486"/>
      <c r="E486"/>
      <c r="F486"/>
      <c r="G486"/>
      <c r="H486"/>
      <c r="I486"/>
    </row>
    <row r="487" spans="1:9">
      <c r="A487"/>
      <c r="B487"/>
      <c r="C487"/>
      <c r="D487"/>
      <c r="E487"/>
      <c r="F487"/>
      <c r="G487"/>
      <c r="H487"/>
      <c r="I487"/>
    </row>
    <row r="488" spans="1:9">
      <c r="A488"/>
      <c r="B488"/>
      <c r="C488"/>
      <c r="D488"/>
      <c r="E488"/>
      <c r="F488"/>
      <c r="G488"/>
      <c r="H488"/>
      <c r="I488"/>
    </row>
    <row r="489" spans="1:9">
      <c r="A489"/>
      <c r="B489"/>
      <c r="C489"/>
      <c r="D489"/>
      <c r="E489"/>
      <c r="F489"/>
      <c r="G489"/>
      <c r="H489"/>
      <c r="I489"/>
    </row>
  </sheetData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4"/>
  <sheetViews>
    <sheetView workbookViewId="0">
      <selection activeCell="C10" sqref="C10:C13"/>
    </sheetView>
  </sheetViews>
  <sheetFormatPr defaultColWidth="9.13888888888889" defaultRowHeight="14.4" outlineLevelCol="2"/>
  <cols>
    <col min="1" max="1" width="26.1388888888889"/>
    <col min="2" max="2" width="19.712962962963"/>
    <col min="3" max="3" width="15.1388888888889"/>
  </cols>
  <sheetData>
    <row r="3" spans="1:3">
      <c r="A3" t="s">
        <v>94</v>
      </c>
      <c r="B3" t="s">
        <v>84</v>
      </c>
      <c r="C3" t="s">
        <v>92</v>
      </c>
    </row>
    <row r="4" spans="1:3">
      <c r="A4" t="s">
        <v>18</v>
      </c>
      <c r="B4"/>
      <c r="C4">
        <v>33930</v>
      </c>
    </row>
    <row r="5" spans="2:3">
      <c r="B5" t="s">
        <v>25</v>
      </c>
      <c r="C5">
        <v>5876</v>
      </c>
    </row>
    <row r="6" spans="2:3">
      <c r="B6" t="s">
        <v>23</v>
      </c>
      <c r="C6">
        <v>9120</v>
      </c>
    </row>
    <row r="7" spans="2:3">
      <c r="B7" t="s">
        <v>19</v>
      </c>
      <c r="C7">
        <v>10968</v>
      </c>
    </row>
    <row r="8" spans="2:3">
      <c r="B8" t="s">
        <v>27</v>
      </c>
      <c r="C8">
        <v>7966</v>
      </c>
    </row>
    <row r="9" spans="1:3">
      <c r="A9" t="s">
        <v>46</v>
      </c>
      <c r="B9"/>
      <c r="C9">
        <v>7500</v>
      </c>
    </row>
    <row r="10" spans="2:3">
      <c r="B10" t="s">
        <v>25</v>
      </c>
      <c r="C10">
        <v>1476</v>
      </c>
    </row>
    <row r="11" spans="2:3">
      <c r="B11" t="s">
        <v>23</v>
      </c>
      <c r="C11">
        <v>1920</v>
      </c>
    </row>
    <row r="12" spans="2:3">
      <c r="B12" t="s">
        <v>19</v>
      </c>
      <c r="C12">
        <v>2328</v>
      </c>
    </row>
    <row r="13" spans="2:3">
      <c r="B13" t="s">
        <v>27</v>
      </c>
      <c r="C13">
        <v>1776</v>
      </c>
    </row>
    <row r="14" spans="1:3">
      <c r="A14" t="s">
        <v>93</v>
      </c>
      <c r="B14"/>
      <c r="C14">
        <v>41430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2"/>
  <sheetViews>
    <sheetView tabSelected="1" topLeftCell="A40" workbookViewId="0">
      <selection activeCell="Q44" sqref="Q44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4" width="13.4444444444444"/>
    <col min="5" max="11" width="10.2222222222222"/>
    <col min="12" max="12" width="26.1111111111111" customWidth="1"/>
  </cols>
  <sheetData>
    <row r="3" spans="1:11">
      <c r="A3" t="s">
        <v>95</v>
      </c>
      <c r="B3" t="s">
        <v>84</v>
      </c>
      <c r="C3" t="s">
        <v>96</v>
      </c>
      <c r="D3" t="s">
        <v>97</v>
      </c>
      <c r="E3" t="s">
        <v>85</v>
      </c>
      <c r="F3" t="s">
        <v>86</v>
      </c>
      <c r="G3" t="s">
        <v>87</v>
      </c>
      <c r="H3" t="s">
        <v>88</v>
      </c>
      <c r="I3" t="s">
        <v>89</v>
      </c>
      <c r="J3" t="s">
        <v>90</v>
      </c>
      <c r="K3" t="s">
        <v>91</v>
      </c>
    </row>
    <row r="4" spans="1:11">
      <c r="A4" t="s">
        <v>15</v>
      </c>
      <c r="B4"/>
      <c r="C4"/>
      <c r="D4"/>
      <c r="E4">
        <v>3377</v>
      </c>
      <c r="F4">
        <v>9728</v>
      </c>
      <c r="G4">
        <v>10196</v>
      </c>
      <c r="H4">
        <v>7330</v>
      </c>
      <c r="I4">
        <v>6686</v>
      </c>
      <c r="J4">
        <v>3327</v>
      </c>
      <c r="K4">
        <v>186</v>
      </c>
    </row>
    <row r="5" spans="2:11">
      <c r="B5" t="s">
        <v>25</v>
      </c>
      <c r="C5"/>
      <c r="D5"/>
      <c r="E5">
        <v>658</v>
      </c>
      <c r="F5">
        <v>1636</v>
      </c>
      <c r="G5">
        <v>1760</v>
      </c>
      <c r="H5">
        <v>1384</v>
      </c>
      <c r="I5">
        <v>1152</v>
      </c>
      <c r="J5">
        <v>608</v>
      </c>
      <c r="K5">
        <v>46</v>
      </c>
    </row>
    <row r="6" spans="3:11">
      <c r="C6" t="s">
        <v>98</v>
      </c>
      <c r="D6"/>
      <c r="E6">
        <v>114</v>
      </c>
      <c r="F6">
        <v>0</v>
      </c>
      <c r="G6">
        <v>32</v>
      </c>
      <c r="H6">
        <v>186</v>
      </c>
      <c r="I6">
        <v>0</v>
      </c>
      <c r="J6">
        <v>0</v>
      </c>
      <c r="K6">
        <v>0</v>
      </c>
    </row>
    <row r="7" spans="4:11">
      <c r="D7" t="s">
        <v>99</v>
      </c>
      <c r="E7">
        <v>114</v>
      </c>
      <c r="F7">
        <v>0</v>
      </c>
      <c r="G7">
        <v>32</v>
      </c>
      <c r="H7">
        <v>186</v>
      </c>
      <c r="I7">
        <v>0</v>
      </c>
      <c r="J7">
        <v>0</v>
      </c>
      <c r="K7">
        <v>0</v>
      </c>
    </row>
    <row r="8" spans="3:11">
      <c r="C8" t="s">
        <v>100</v>
      </c>
      <c r="D8"/>
      <c r="E8">
        <v>544</v>
      </c>
      <c r="F8">
        <v>1636</v>
      </c>
      <c r="G8">
        <v>1728</v>
      </c>
      <c r="H8">
        <v>1198</v>
      </c>
      <c r="I8">
        <v>1152</v>
      </c>
      <c r="J8">
        <v>608</v>
      </c>
      <c r="K8">
        <v>46</v>
      </c>
    </row>
    <row r="9" spans="4:11">
      <c r="D9" t="s">
        <v>101</v>
      </c>
      <c r="E9">
        <v>0</v>
      </c>
      <c r="F9">
        <v>46</v>
      </c>
      <c r="G9">
        <v>138</v>
      </c>
      <c r="H9">
        <v>138</v>
      </c>
      <c r="I9">
        <v>92</v>
      </c>
      <c r="J9">
        <v>92</v>
      </c>
      <c r="K9">
        <v>46</v>
      </c>
    </row>
    <row r="10" spans="4:11">
      <c r="D10" t="s">
        <v>102</v>
      </c>
      <c r="E10">
        <v>28</v>
      </c>
      <c r="F10">
        <v>42</v>
      </c>
      <c r="G10">
        <v>42</v>
      </c>
      <c r="H10">
        <v>28</v>
      </c>
      <c r="I10">
        <v>28</v>
      </c>
      <c r="J10">
        <v>0</v>
      </c>
      <c r="K10">
        <v>0</v>
      </c>
    </row>
    <row r="11" spans="4:11">
      <c r="D11" t="s">
        <v>103</v>
      </c>
      <c r="E11">
        <v>516</v>
      </c>
      <c r="F11">
        <v>1548</v>
      </c>
      <c r="G11">
        <v>1548</v>
      </c>
      <c r="H11">
        <v>1032</v>
      </c>
      <c r="I11">
        <v>1032</v>
      </c>
      <c r="J11">
        <v>516</v>
      </c>
      <c r="K11">
        <v>0</v>
      </c>
    </row>
    <row r="12" spans="2:11">
      <c r="B12" t="s">
        <v>23</v>
      </c>
      <c r="C12"/>
      <c r="D12"/>
      <c r="E12">
        <v>850</v>
      </c>
      <c r="F12">
        <v>2594</v>
      </c>
      <c r="G12">
        <v>2742</v>
      </c>
      <c r="H12">
        <v>1983</v>
      </c>
      <c r="I12">
        <v>1780</v>
      </c>
      <c r="J12">
        <v>878</v>
      </c>
      <c r="K12">
        <v>57</v>
      </c>
    </row>
    <row r="13" spans="3:11">
      <c r="C13" t="s">
        <v>98</v>
      </c>
      <c r="D13"/>
      <c r="E13">
        <v>118</v>
      </c>
      <c r="F13">
        <v>392</v>
      </c>
      <c r="G13">
        <v>426</v>
      </c>
      <c r="H13">
        <v>382</v>
      </c>
      <c r="I13">
        <v>236</v>
      </c>
      <c r="J13">
        <v>66</v>
      </c>
      <c r="K13">
        <v>0</v>
      </c>
    </row>
    <row r="14" spans="4:11">
      <c r="D14" t="s">
        <v>103</v>
      </c>
      <c r="E14">
        <v>118</v>
      </c>
      <c r="F14">
        <v>392</v>
      </c>
      <c r="G14">
        <v>426</v>
      </c>
      <c r="H14">
        <v>382</v>
      </c>
      <c r="I14">
        <v>236</v>
      </c>
      <c r="J14">
        <v>66</v>
      </c>
      <c r="K14">
        <v>0</v>
      </c>
    </row>
    <row r="15" spans="3:11">
      <c r="C15" t="s">
        <v>100</v>
      </c>
      <c r="D15"/>
      <c r="E15">
        <v>732</v>
      </c>
      <c r="F15">
        <v>2202</v>
      </c>
      <c r="G15">
        <v>2316</v>
      </c>
      <c r="H15">
        <v>1601</v>
      </c>
      <c r="I15">
        <v>1544</v>
      </c>
      <c r="J15">
        <v>812</v>
      </c>
      <c r="K15">
        <v>57</v>
      </c>
    </row>
    <row r="16" spans="4:11">
      <c r="D16" t="s">
        <v>101</v>
      </c>
      <c r="E16">
        <v>0</v>
      </c>
      <c r="F16">
        <v>57</v>
      </c>
      <c r="G16">
        <v>171</v>
      </c>
      <c r="H16">
        <v>171</v>
      </c>
      <c r="I16">
        <v>114</v>
      </c>
      <c r="J16">
        <v>114</v>
      </c>
      <c r="K16">
        <v>57</v>
      </c>
    </row>
    <row r="17" spans="4:11">
      <c r="D17" t="s">
        <v>102</v>
      </c>
      <c r="E17">
        <v>34</v>
      </c>
      <c r="F17">
        <v>51</v>
      </c>
      <c r="G17">
        <v>51</v>
      </c>
      <c r="H17">
        <v>34</v>
      </c>
      <c r="I17">
        <v>34</v>
      </c>
      <c r="J17">
        <v>0</v>
      </c>
      <c r="K17">
        <v>0</v>
      </c>
    </row>
    <row r="18" spans="4:11">
      <c r="D18" t="s">
        <v>103</v>
      </c>
      <c r="E18">
        <v>698</v>
      </c>
      <c r="F18">
        <v>2094</v>
      </c>
      <c r="G18">
        <v>2094</v>
      </c>
      <c r="H18">
        <v>1396</v>
      </c>
      <c r="I18">
        <v>1396</v>
      </c>
      <c r="J18">
        <v>698</v>
      </c>
      <c r="K18">
        <v>0</v>
      </c>
    </row>
    <row r="19" spans="2:11">
      <c r="B19" t="s">
        <v>19</v>
      </c>
      <c r="C19"/>
      <c r="E19">
        <v>1045</v>
      </c>
      <c r="F19">
        <v>3142</v>
      </c>
      <c r="G19">
        <v>3276</v>
      </c>
      <c r="H19">
        <v>2251</v>
      </c>
      <c r="I19">
        <v>2184</v>
      </c>
      <c r="J19">
        <v>1139</v>
      </c>
      <c r="K19">
        <v>67</v>
      </c>
    </row>
    <row r="20" spans="3:11">
      <c r="C20" t="s">
        <v>100</v>
      </c>
      <c r="E20">
        <v>1045</v>
      </c>
      <c r="F20">
        <v>3142</v>
      </c>
      <c r="G20">
        <v>3276</v>
      </c>
      <c r="H20">
        <v>2251</v>
      </c>
      <c r="I20">
        <v>2184</v>
      </c>
      <c r="J20">
        <v>1139</v>
      </c>
      <c r="K20">
        <v>67</v>
      </c>
    </row>
    <row r="21" spans="4:11">
      <c r="D21" t="s">
        <v>101</v>
      </c>
      <c r="E21">
        <v>0</v>
      </c>
      <c r="F21">
        <v>67</v>
      </c>
      <c r="G21">
        <v>201</v>
      </c>
      <c r="H21">
        <v>201</v>
      </c>
      <c r="I21">
        <v>134</v>
      </c>
      <c r="J21">
        <v>134</v>
      </c>
      <c r="K21">
        <v>67</v>
      </c>
    </row>
    <row r="22" spans="4:11">
      <c r="D22" t="s">
        <v>102</v>
      </c>
      <c r="E22">
        <v>40</v>
      </c>
      <c r="F22">
        <v>60</v>
      </c>
      <c r="G22">
        <v>60</v>
      </c>
      <c r="H22">
        <v>40</v>
      </c>
      <c r="I22">
        <v>40</v>
      </c>
      <c r="J22">
        <v>0</v>
      </c>
      <c r="K22">
        <v>0</v>
      </c>
    </row>
    <row r="23" spans="4:11">
      <c r="D23" t="s">
        <v>103</v>
      </c>
      <c r="E23">
        <v>1005</v>
      </c>
      <c r="F23">
        <v>3015</v>
      </c>
      <c r="G23">
        <v>3015</v>
      </c>
      <c r="H23">
        <v>2010</v>
      </c>
      <c r="I23">
        <v>2010</v>
      </c>
      <c r="J23">
        <v>1005</v>
      </c>
      <c r="K23">
        <v>0</v>
      </c>
    </row>
    <row r="24" spans="2:11">
      <c r="B24" t="s">
        <v>27</v>
      </c>
      <c r="E24">
        <v>824</v>
      </c>
      <c r="F24">
        <v>2356</v>
      </c>
      <c r="G24">
        <v>2418</v>
      </c>
      <c r="H24">
        <v>1712</v>
      </c>
      <c r="I24">
        <v>1570</v>
      </c>
      <c r="J24">
        <v>702</v>
      </c>
      <c r="K24">
        <v>16</v>
      </c>
    </row>
    <row r="25" spans="3:11">
      <c r="C25" t="s">
        <v>98</v>
      </c>
      <c r="E25">
        <v>104</v>
      </c>
      <c r="F25">
        <v>342</v>
      </c>
      <c r="G25">
        <v>372</v>
      </c>
      <c r="H25">
        <v>332</v>
      </c>
      <c r="I25">
        <v>206</v>
      </c>
      <c r="J25">
        <v>58</v>
      </c>
      <c r="K25">
        <v>0</v>
      </c>
    </row>
    <row r="26" spans="4:11">
      <c r="D26" t="s">
        <v>103</v>
      </c>
      <c r="E26">
        <v>104</v>
      </c>
      <c r="F26">
        <v>342</v>
      </c>
      <c r="G26">
        <v>372</v>
      </c>
      <c r="H26">
        <v>332</v>
      </c>
      <c r="I26">
        <v>206</v>
      </c>
      <c r="J26">
        <v>58</v>
      </c>
      <c r="K26">
        <v>0</v>
      </c>
    </row>
    <row r="27" spans="3:11">
      <c r="C27" t="s">
        <v>100</v>
      </c>
      <c r="E27">
        <v>720</v>
      </c>
      <c r="F27">
        <v>2014</v>
      </c>
      <c r="G27">
        <v>2046</v>
      </c>
      <c r="H27">
        <v>1380</v>
      </c>
      <c r="I27">
        <v>1364</v>
      </c>
      <c r="J27">
        <v>644</v>
      </c>
      <c r="K27">
        <v>16</v>
      </c>
    </row>
    <row r="28" spans="4:11">
      <c r="D28" t="s">
        <v>104</v>
      </c>
      <c r="E28">
        <v>48</v>
      </c>
      <c r="F28">
        <v>72</v>
      </c>
      <c r="G28">
        <v>72</v>
      </c>
      <c r="H28">
        <v>48</v>
      </c>
      <c r="I28">
        <v>48</v>
      </c>
      <c r="J28">
        <v>0</v>
      </c>
      <c r="K28">
        <v>0</v>
      </c>
    </row>
    <row r="29" spans="4:11">
      <c r="D29" t="s">
        <v>101</v>
      </c>
      <c r="E29">
        <v>0</v>
      </c>
      <c r="F29">
        <v>16</v>
      </c>
      <c r="G29">
        <v>48</v>
      </c>
      <c r="H29">
        <v>48</v>
      </c>
      <c r="I29">
        <v>32</v>
      </c>
      <c r="J29">
        <v>32</v>
      </c>
      <c r="K29">
        <v>16</v>
      </c>
    </row>
    <row r="30" spans="4:11">
      <c r="D30" t="s">
        <v>102</v>
      </c>
      <c r="E30">
        <v>60</v>
      </c>
      <c r="F30">
        <v>90</v>
      </c>
      <c r="G30">
        <v>90</v>
      </c>
      <c r="H30">
        <v>60</v>
      </c>
      <c r="I30">
        <v>60</v>
      </c>
      <c r="J30">
        <v>0</v>
      </c>
      <c r="K30">
        <v>0</v>
      </c>
    </row>
    <row r="31" spans="4:11">
      <c r="D31" t="s">
        <v>103</v>
      </c>
      <c r="E31">
        <v>612</v>
      </c>
      <c r="F31">
        <v>1836</v>
      </c>
      <c r="G31">
        <v>1836</v>
      </c>
      <c r="H31">
        <v>1224</v>
      </c>
      <c r="I31">
        <v>1224</v>
      </c>
      <c r="J31">
        <v>612</v>
      </c>
      <c r="K31">
        <v>0</v>
      </c>
    </row>
    <row r="32" spans="1:11">
      <c r="A32" t="s">
        <v>93</v>
      </c>
      <c r="E32">
        <v>3377</v>
      </c>
      <c r="F32">
        <v>9728</v>
      </c>
      <c r="G32">
        <v>10196</v>
      </c>
      <c r="H32">
        <v>7330</v>
      </c>
      <c r="I32">
        <v>6686</v>
      </c>
      <c r="J32">
        <v>3327</v>
      </c>
      <c r="K32">
        <v>186</v>
      </c>
    </row>
    <row r="36" spans="1:12">
      <c r="A36" s="28" t="s">
        <v>105</v>
      </c>
      <c r="B36" s="28" t="s">
        <v>106</v>
      </c>
      <c r="C36" s="28" t="s">
        <v>96</v>
      </c>
      <c r="D36" s="28" t="s">
        <v>97</v>
      </c>
      <c r="E36" s="24">
        <v>28</v>
      </c>
      <c r="F36" s="24">
        <v>30</v>
      </c>
      <c r="G36" s="24">
        <v>32</v>
      </c>
      <c r="H36" s="24">
        <v>34</v>
      </c>
      <c r="I36" s="24">
        <v>36</v>
      </c>
      <c r="J36" s="24">
        <v>38</v>
      </c>
      <c r="K36" s="24">
        <v>40</v>
      </c>
      <c r="L36" s="28" t="s">
        <v>107</v>
      </c>
    </row>
    <row r="37" spans="1:12">
      <c r="A37" s="29" t="s">
        <v>15</v>
      </c>
      <c r="B37" s="29" t="s">
        <v>25</v>
      </c>
      <c r="C37" s="29" t="s">
        <v>98</v>
      </c>
      <c r="D37" s="29" t="s">
        <v>99</v>
      </c>
      <c r="E37" s="30">
        <f>E7*1.04</f>
        <v>118.56</v>
      </c>
      <c r="F37" s="30">
        <f t="shared" ref="F37:K37" si="0">F7*1.04</f>
        <v>0</v>
      </c>
      <c r="G37" s="30">
        <f t="shared" si="0"/>
        <v>33.28</v>
      </c>
      <c r="H37" s="30">
        <f t="shared" si="0"/>
        <v>193.44</v>
      </c>
      <c r="I37" s="30">
        <f t="shared" si="0"/>
        <v>0</v>
      </c>
      <c r="J37" s="30">
        <f t="shared" si="0"/>
        <v>0</v>
      </c>
      <c r="K37" s="30">
        <f t="shared" si="0"/>
        <v>0</v>
      </c>
      <c r="L37" s="29">
        <v>1582061</v>
      </c>
    </row>
    <row r="38" ht="28.8" spans="1:12">
      <c r="A38" s="29"/>
      <c r="B38" s="29"/>
      <c r="C38" s="29" t="s">
        <v>100</v>
      </c>
      <c r="D38" s="29" t="s">
        <v>101</v>
      </c>
      <c r="E38" s="30">
        <f>E9*1.04</f>
        <v>0</v>
      </c>
      <c r="F38" s="30">
        <f t="shared" ref="F38:K38" si="1">F9*1.04</f>
        <v>47.84</v>
      </c>
      <c r="G38" s="30">
        <f t="shared" si="1"/>
        <v>143.52</v>
      </c>
      <c r="H38" s="30">
        <f t="shared" si="1"/>
        <v>143.52</v>
      </c>
      <c r="I38" s="30">
        <f t="shared" si="1"/>
        <v>95.68</v>
      </c>
      <c r="J38" s="30">
        <f t="shared" si="1"/>
        <v>95.68</v>
      </c>
      <c r="K38" s="30">
        <f t="shared" si="1"/>
        <v>47.84</v>
      </c>
      <c r="L38" s="29" t="s">
        <v>108</v>
      </c>
    </row>
    <row r="39" spans="1:12">
      <c r="A39" s="29"/>
      <c r="B39" s="29"/>
      <c r="C39" s="29"/>
      <c r="D39" s="29" t="s">
        <v>102</v>
      </c>
      <c r="E39" s="30">
        <f>E10*1.04</f>
        <v>29.12</v>
      </c>
      <c r="F39" s="30">
        <f t="shared" ref="F39:K39" si="2">F10*1.04</f>
        <v>43.68</v>
      </c>
      <c r="G39" s="30">
        <f t="shared" si="2"/>
        <v>43.68</v>
      </c>
      <c r="H39" s="30">
        <f t="shared" si="2"/>
        <v>29.12</v>
      </c>
      <c r="I39" s="30">
        <f t="shared" si="2"/>
        <v>29.12</v>
      </c>
      <c r="J39" s="30">
        <f t="shared" si="2"/>
        <v>0</v>
      </c>
      <c r="K39" s="30">
        <f t="shared" si="2"/>
        <v>0</v>
      </c>
      <c r="L39" s="29">
        <v>1582058</v>
      </c>
    </row>
    <row r="40" ht="57.6" spans="1:12">
      <c r="A40" s="29"/>
      <c r="B40" s="29"/>
      <c r="C40" s="29"/>
      <c r="D40" s="29" t="s">
        <v>103</v>
      </c>
      <c r="E40" s="30">
        <f>E11*1.04</f>
        <v>536.64</v>
      </c>
      <c r="F40" s="30">
        <f t="shared" ref="F40:K40" si="3">F11*1.04</f>
        <v>1609.92</v>
      </c>
      <c r="G40" s="30">
        <f t="shared" si="3"/>
        <v>1609.92</v>
      </c>
      <c r="H40" s="30">
        <f t="shared" si="3"/>
        <v>1073.28</v>
      </c>
      <c r="I40" s="30">
        <f t="shared" si="3"/>
        <v>1073.28</v>
      </c>
      <c r="J40" s="30">
        <f t="shared" si="3"/>
        <v>536.64</v>
      </c>
      <c r="K40" s="30">
        <f t="shared" si="3"/>
        <v>0</v>
      </c>
      <c r="L40" s="29" t="s">
        <v>109</v>
      </c>
    </row>
    <row r="41" spans="1:12">
      <c r="A41" s="29"/>
      <c r="B41" s="29" t="s">
        <v>23</v>
      </c>
      <c r="C41" s="29" t="s">
        <v>98</v>
      </c>
      <c r="D41" s="31" t="s">
        <v>103</v>
      </c>
      <c r="E41" s="26">
        <v>118</v>
      </c>
      <c r="F41" s="26">
        <v>392</v>
      </c>
      <c r="G41" s="26">
        <v>426</v>
      </c>
      <c r="H41" s="26">
        <v>382</v>
      </c>
      <c r="I41" s="26">
        <v>236</v>
      </c>
      <c r="J41" s="26">
        <v>66</v>
      </c>
      <c r="K41" s="26">
        <v>0</v>
      </c>
      <c r="L41" s="29">
        <v>1582061</v>
      </c>
    </row>
    <row r="42" ht="28.8" spans="1:12">
      <c r="A42" s="29"/>
      <c r="B42" s="29"/>
      <c r="C42" s="29" t="s">
        <v>100</v>
      </c>
      <c r="D42" s="29" t="s">
        <v>101</v>
      </c>
      <c r="E42" s="26">
        <v>0</v>
      </c>
      <c r="F42" s="26">
        <v>57</v>
      </c>
      <c r="G42" s="26">
        <v>171</v>
      </c>
      <c r="H42" s="26">
        <v>171</v>
      </c>
      <c r="I42" s="26">
        <v>114</v>
      </c>
      <c r="J42" s="26">
        <v>114</v>
      </c>
      <c r="K42" s="26">
        <v>57</v>
      </c>
      <c r="L42" s="29" t="s">
        <v>110</v>
      </c>
    </row>
    <row r="43" spans="1:12">
      <c r="A43" s="29"/>
      <c r="B43" s="29"/>
      <c r="C43" s="29"/>
      <c r="D43" s="29" t="s">
        <v>102</v>
      </c>
      <c r="E43" s="26">
        <v>34</v>
      </c>
      <c r="F43" s="26">
        <v>51</v>
      </c>
      <c r="G43" s="26">
        <v>51</v>
      </c>
      <c r="H43" s="26">
        <v>34</v>
      </c>
      <c r="I43" s="26">
        <v>34</v>
      </c>
      <c r="J43" s="26">
        <v>0</v>
      </c>
      <c r="K43" s="26">
        <v>0</v>
      </c>
      <c r="L43" s="29">
        <v>1582058</v>
      </c>
    </row>
    <row r="44" ht="57.6" spans="1:12">
      <c r="A44" s="29"/>
      <c r="B44" s="29"/>
      <c r="C44" s="29"/>
      <c r="D44" s="29" t="s">
        <v>103</v>
      </c>
      <c r="E44" s="26">
        <v>698</v>
      </c>
      <c r="F44" s="26">
        <v>2094</v>
      </c>
      <c r="G44" s="26">
        <v>2094</v>
      </c>
      <c r="H44" s="26">
        <v>1396</v>
      </c>
      <c r="I44" s="26">
        <v>1396</v>
      </c>
      <c r="J44" s="26">
        <v>698</v>
      </c>
      <c r="K44" s="26">
        <v>0</v>
      </c>
      <c r="L44" s="29" t="s">
        <v>111</v>
      </c>
    </row>
    <row r="45" ht="28.8" spans="1:12">
      <c r="A45" s="29"/>
      <c r="B45" s="29" t="s">
        <v>19</v>
      </c>
      <c r="C45" s="29" t="s">
        <v>100</v>
      </c>
      <c r="D45" s="29" t="s">
        <v>101</v>
      </c>
      <c r="E45" s="26">
        <v>0</v>
      </c>
      <c r="F45" s="26">
        <v>67</v>
      </c>
      <c r="G45" s="26">
        <v>201</v>
      </c>
      <c r="H45" s="26">
        <v>201</v>
      </c>
      <c r="I45" s="26">
        <v>134</v>
      </c>
      <c r="J45" s="26">
        <v>134</v>
      </c>
      <c r="K45" s="26">
        <v>67</v>
      </c>
      <c r="L45" s="29" t="s">
        <v>110</v>
      </c>
    </row>
    <row r="46" spans="1:12">
      <c r="A46" s="29"/>
      <c r="B46" s="29"/>
      <c r="C46" s="29"/>
      <c r="D46" s="29" t="s">
        <v>102</v>
      </c>
      <c r="E46" s="26">
        <v>40</v>
      </c>
      <c r="F46" s="26">
        <v>60</v>
      </c>
      <c r="G46" s="26">
        <v>60</v>
      </c>
      <c r="H46" s="26">
        <v>40</v>
      </c>
      <c r="I46" s="26">
        <v>40</v>
      </c>
      <c r="J46" s="26">
        <v>0</v>
      </c>
      <c r="K46" s="26">
        <v>0</v>
      </c>
      <c r="L46" s="29">
        <v>1582058</v>
      </c>
    </row>
    <row r="47" ht="57.6" spans="1:12">
      <c r="A47" s="29"/>
      <c r="B47" s="29"/>
      <c r="C47" s="29"/>
      <c r="D47" s="29" t="s">
        <v>103</v>
      </c>
      <c r="E47" s="26">
        <v>1005</v>
      </c>
      <c r="F47" s="26">
        <v>3015</v>
      </c>
      <c r="G47" s="26">
        <v>3015</v>
      </c>
      <c r="H47" s="26">
        <v>2010</v>
      </c>
      <c r="I47" s="26">
        <v>2010</v>
      </c>
      <c r="J47" s="26">
        <v>1005</v>
      </c>
      <c r="K47" s="26">
        <v>0</v>
      </c>
      <c r="L47" s="29" t="s">
        <v>111</v>
      </c>
    </row>
    <row r="48" spans="1:12">
      <c r="A48" s="29"/>
      <c r="B48" s="29" t="s">
        <v>27</v>
      </c>
      <c r="C48" s="29" t="s">
        <v>98</v>
      </c>
      <c r="D48" s="31" t="s">
        <v>103</v>
      </c>
      <c r="E48" s="26">
        <v>104</v>
      </c>
      <c r="F48" s="26">
        <v>342</v>
      </c>
      <c r="G48" s="26">
        <v>372</v>
      </c>
      <c r="H48" s="26">
        <v>332</v>
      </c>
      <c r="I48" s="26">
        <v>206</v>
      </c>
      <c r="J48" s="26">
        <v>58</v>
      </c>
      <c r="K48" s="26">
        <v>0</v>
      </c>
      <c r="L48" s="29">
        <v>1582061</v>
      </c>
    </row>
    <row r="49" ht="28.8" spans="1:12">
      <c r="A49" s="29"/>
      <c r="B49" s="29"/>
      <c r="C49" s="29" t="s">
        <v>100</v>
      </c>
      <c r="D49" s="26" t="s">
        <v>104</v>
      </c>
      <c r="E49" s="30">
        <f>E28+E30</f>
        <v>108</v>
      </c>
      <c r="F49" s="30">
        <f t="shared" ref="F49:K49" si="4">F28+F30</f>
        <v>162</v>
      </c>
      <c r="G49" s="30">
        <f t="shared" si="4"/>
        <v>162</v>
      </c>
      <c r="H49" s="30">
        <f t="shared" si="4"/>
        <v>108</v>
      </c>
      <c r="I49" s="30">
        <f t="shared" si="4"/>
        <v>108</v>
      </c>
      <c r="J49" s="30">
        <f t="shared" si="4"/>
        <v>0</v>
      </c>
      <c r="K49" s="30">
        <f t="shared" si="4"/>
        <v>0</v>
      </c>
      <c r="L49" s="29" t="s">
        <v>110</v>
      </c>
    </row>
    <row r="50" spans="1:12">
      <c r="A50" s="29"/>
      <c r="B50" s="29"/>
      <c r="C50" s="29"/>
      <c r="D50" s="26" t="s">
        <v>101</v>
      </c>
      <c r="E50" s="26">
        <v>0</v>
      </c>
      <c r="F50" s="26">
        <v>16</v>
      </c>
      <c r="G50" s="26">
        <v>48</v>
      </c>
      <c r="H50" s="26">
        <v>48</v>
      </c>
      <c r="I50" s="26">
        <v>32</v>
      </c>
      <c r="J50" s="26">
        <v>32</v>
      </c>
      <c r="K50" s="26">
        <v>16</v>
      </c>
      <c r="L50" s="29">
        <v>1582058</v>
      </c>
    </row>
    <row r="51" ht="57.6" spans="1:12">
      <c r="A51" s="29"/>
      <c r="B51" s="29"/>
      <c r="C51" s="29"/>
      <c r="D51" s="26" t="s">
        <v>103</v>
      </c>
      <c r="E51" s="26">
        <v>612</v>
      </c>
      <c r="F51" s="26">
        <v>1836</v>
      </c>
      <c r="G51" s="26">
        <v>1836</v>
      </c>
      <c r="H51" s="26">
        <v>1224</v>
      </c>
      <c r="I51" s="26">
        <v>1224</v>
      </c>
      <c r="J51" s="26">
        <v>612</v>
      </c>
      <c r="K51" s="26">
        <v>0</v>
      </c>
      <c r="L51" s="29" t="s">
        <v>111</v>
      </c>
    </row>
    <row r="52" spans="1:12">
      <c r="A52" s="29"/>
      <c r="B52" s="26"/>
      <c r="C52" s="23" t="s">
        <v>112</v>
      </c>
      <c r="D52" s="26"/>
      <c r="E52" s="30">
        <v>600</v>
      </c>
      <c r="F52" s="30"/>
      <c r="G52" s="30"/>
      <c r="H52" s="30"/>
      <c r="I52" s="30"/>
      <c r="J52" s="30"/>
      <c r="K52" s="30"/>
      <c r="L52" s="32">
        <v>1582059</v>
      </c>
    </row>
  </sheetData>
  <mergeCells count="9">
    <mergeCell ref="A37:A52"/>
    <mergeCell ref="B37:B40"/>
    <mergeCell ref="B41:B44"/>
    <mergeCell ref="B45:B47"/>
    <mergeCell ref="B48:B51"/>
    <mergeCell ref="C38:C40"/>
    <mergeCell ref="C42:C44"/>
    <mergeCell ref="C45:C47"/>
    <mergeCell ref="C49:C5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C14" sqref="C14:I17"/>
    </sheetView>
  </sheetViews>
  <sheetFormatPr defaultColWidth="8.88888888888889" defaultRowHeight="14.4"/>
  <cols>
    <col min="1" max="1" width="12.6666666666667"/>
    <col min="2" max="2" width="18.8888888888889"/>
    <col min="3" max="9" width="10.2222222222222"/>
  </cols>
  <sheetData>
    <row r="3" spans="1:9">
      <c r="A3" t="s">
        <v>95</v>
      </c>
      <c r="B3" t="s">
        <v>84</v>
      </c>
      <c r="C3" t="s">
        <v>85</v>
      </c>
      <c r="D3" t="s">
        <v>86</v>
      </c>
      <c r="E3" t="s">
        <v>87</v>
      </c>
      <c r="F3" t="s">
        <v>88</v>
      </c>
      <c r="G3" t="s">
        <v>89</v>
      </c>
      <c r="H3" t="s">
        <v>90</v>
      </c>
      <c r="I3" t="s">
        <v>91</v>
      </c>
    </row>
    <row r="4" spans="1:9">
      <c r="A4" t="s">
        <v>15</v>
      </c>
      <c r="B4"/>
      <c r="C4">
        <v>3427</v>
      </c>
      <c r="D4">
        <v>9878</v>
      </c>
      <c r="E4">
        <v>10346</v>
      </c>
      <c r="F4">
        <v>7430</v>
      </c>
      <c r="G4">
        <v>6786</v>
      </c>
      <c r="H4">
        <v>3377</v>
      </c>
      <c r="I4">
        <v>186</v>
      </c>
    </row>
    <row r="5" spans="2:9">
      <c r="B5" t="s">
        <v>25</v>
      </c>
      <c r="C5">
        <v>667</v>
      </c>
      <c r="D5">
        <v>1663</v>
      </c>
      <c r="E5">
        <v>1787</v>
      </c>
      <c r="F5">
        <v>1402</v>
      </c>
      <c r="G5">
        <v>1170</v>
      </c>
      <c r="H5">
        <v>617</v>
      </c>
      <c r="I5">
        <v>46</v>
      </c>
    </row>
    <row r="6" spans="2:9">
      <c r="B6" t="s">
        <v>23</v>
      </c>
      <c r="C6">
        <v>863</v>
      </c>
      <c r="D6">
        <v>2633</v>
      </c>
      <c r="E6">
        <v>2781</v>
      </c>
      <c r="F6">
        <v>2009</v>
      </c>
      <c r="G6">
        <v>1806</v>
      </c>
      <c r="H6">
        <v>891</v>
      </c>
      <c r="I6">
        <v>57</v>
      </c>
    </row>
    <row r="7" spans="2:9">
      <c r="B7" t="s">
        <v>19</v>
      </c>
      <c r="C7">
        <v>1061</v>
      </c>
      <c r="D7">
        <v>3190</v>
      </c>
      <c r="E7">
        <v>3324</v>
      </c>
      <c r="F7">
        <v>2283</v>
      </c>
      <c r="G7">
        <v>2216</v>
      </c>
      <c r="H7">
        <v>1155</v>
      </c>
      <c r="I7">
        <v>67</v>
      </c>
    </row>
    <row r="8" spans="2:9">
      <c r="B8" t="s">
        <v>27</v>
      </c>
      <c r="C8">
        <v>836</v>
      </c>
      <c r="D8">
        <v>2392</v>
      </c>
      <c r="E8">
        <v>2454</v>
      </c>
      <c r="F8">
        <v>1736</v>
      </c>
      <c r="G8">
        <v>1594</v>
      </c>
      <c r="H8">
        <v>714</v>
      </c>
      <c r="I8">
        <v>16</v>
      </c>
    </row>
    <row r="9" spans="1:9">
      <c r="A9" t="s">
        <v>93</v>
      </c>
      <c r="B9"/>
      <c r="C9">
        <v>3427</v>
      </c>
      <c r="D9">
        <v>9878</v>
      </c>
      <c r="E9">
        <v>10346</v>
      </c>
      <c r="F9">
        <v>7430</v>
      </c>
      <c r="G9">
        <v>6786</v>
      </c>
      <c r="H9">
        <v>3377</v>
      </c>
      <c r="I9">
        <v>186</v>
      </c>
    </row>
    <row r="13" spans="1:9">
      <c r="A13" s="23" t="s">
        <v>105</v>
      </c>
      <c r="B13" s="23" t="s">
        <v>106</v>
      </c>
      <c r="C13" s="24">
        <v>28</v>
      </c>
      <c r="D13" s="24">
        <v>30</v>
      </c>
      <c r="E13" s="24">
        <v>32</v>
      </c>
      <c r="F13" s="24">
        <v>34</v>
      </c>
      <c r="G13" s="24">
        <v>36</v>
      </c>
      <c r="H13" s="24">
        <v>38</v>
      </c>
      <c r="I13" s="24">
        <v>40</v>
      </c>
    </row>
    <row r="14" spans="1:9">
      <c r="A14" s="25" t="s">
        <v>15</v>
      </c>
      <c r="B14" s="26" t="s">
        <v>25</v>
      </c>
      <c r="C14" s="27">
        <f>C5*1.02</f>
        <v>680.34</v>
      </c>
      <c r="D14" s="27">
        <f t="shared" ref="D14:I14" si="0">D5*1.02</f>
        <v>1696.26</v>
      </c>
      <c r="E14" s="27">
        <f t="shared" si="0"/>
        <v>1822.74</v>
      </c>
      <c r="F14" s="27">
        <f t="shared" si="0"/>
        <v>1430.04</v>
      </c>
      <c r="G14" s="27">
        <f t="shared" si="0"/>
        <v>1193.4</v>
      </c>
      <c r="H14" s="27">
        <f t="shared" si="0"/>
        <v>629.34</v>
      </c>
      <c r="I14" s="27">
        <f t="shared" si="0"/>
        <v>46.92</v>
      </c>
    </row>
    <row r="15" spans="1:9">
      <c r="A15" s="25"/>
      <c r="B15" s="26" t="s">
        <v>23</v>
      </c>
      <c r="C15" s="26">
        <v>863</v>
      </c>
      <c r="D15" s="26">
        <v>2633</v>
      </c>
      <c r="E15" s="26">
        <v>2781</v>
      </c>
      <c r="F15" s="26">
        <v>2009</v>
      </c>
      <c r="G15" s="26">
        <v>1806</v>
      </c>
      <c r="H15" s="26">
        <v>891</v>
      </c>
      <c r="I15" s="26">
        <v>57</v>
      </c>
    </row>
    <row r="16" spans="1:9">
      <c r="A16" s="25"/>
      <c r="B16" s="26" t="s">
        <v>19</v>
      </c>
      <c r="C16" s="26">
        <v>1061</v>
      </c>
      <c r="D16" s="26">
        <v>3190</v>
      </c>
      <c r="E16" s="26">
        <v>3324</v>
      </c>
      <c r="F16" s="26">
        <v>2283</v>
      </c>
      <c r="G16" s="26">
        <v>2216</v>
      </c>
      <c r="H16" s="26">
        <v>1155</v>
      </c>
      <c r="I16" s="26">
        <v>67</v>
      </c>
    </row>
    <row r="17" spans="1:9">
      <c r="A17" s="25"/>
      <c r="B17" s="26" t="s">
        <v>27</v>
      </c>
      <c r="C17" s="26">
        <v>836</v>
      </c>
      <c r="D17" s="26">
        <v>2392</v>
      </c>
      <c r="E17" s="26">
        <v>2454</v>
      </c>
      <c r="F17" s="26">
        <v>1736</v>
      </c>
      <c r="G17" s="26">
        <v>1594</v>
      </c>
      <c r="H17" s="26">
        <v>714</v>
      </c>
      <c r="I17" s="26">
        <v>16</v>
      </c>
    </row>
  </sheetData>
  <mergeCells count="1">
    <mergeCell ref="A14:A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6"/>
  <sheetViews>
    <sheetView topLeftCell="F13" workbookViewId="0">
      <selection activeCell="S87" sqref="S3:S87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9" customWidth="1"/>
    <col min="5" max="5" width="22.6666666666667" customWidth="1"/>
    <col min="6" max="6" width="18.4814814814815" customWidth="1"/>
    <col min="7" max="7" width="16.25" customWidth="1"/>
    <col min="8" max="8" width="11.9537037037037" customWidth="1"/>
    <col min="9" max="15" width="9.13888888888889" customWidth="1"/>
    <col min="16" max="16" width="16.4537037037037" style="5" customWidth="1"/>
    <col min="17" max="17" width="16.4537037037037" customWidth="1"/>
    <col min="18" max="19" width="12.2037037037037" customWidth="1"/>
    <col min="20" max="20" width="19.7314814814815" customWidth="1"/>
    <col min="21" max="21" width="24.6574074074074" customWidth="1"/>
    <col min="22" max="22" width="23.787037037037" customWidth="1"/>
    <col min="23" max="41" width="9.13888888888889" customWidth="1"/>
  </cols>
  <sheetData>
    <row r="1" spans="1:41">
      <c r="A1" s="6" t="s">
        <v>113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95</v>
      </c>
      <c r="B2" s="6" t="s">
        <v>114</v>
      </c>
      <c r="C2" s="6" t="s">
        <v>115</v>
      </c>
      <c r="D2" s="6" t="s">
        <v>4</v>
      </c>
      <c r="E2" s="6" t="s">
        <v>94</v>
      </c>
      <c r="F2" s="6" t="s">
        <v>84</v>
      </c>
      <c r="G2" s="6" t="s">
        <v>116</v>
      </c>
      <c r="H2" s="6" t="s">
        <v>117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118</v>
      </c>
      <c r="Q2" s="6" t="s">
        <v>119</v>
      </c>
      <c r="R2" s="6" t="s">
        <v>120</v>
      </c>
      <c r="S2" s="8" t="s">
        <v>121</v>
      </c>
      <c r="T2" s="6" t="s">
        <v>122</v>
      </c>
      <c r="U2" s="6" t="s">
        <v>123</v>
      </c>
      <c r="V2" s="6" t="s">
        <v>124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2">
      <c r="A3" s="5" t="s">
        <v>15</v>
      </c>
      <c r="B3" s="5" t="s">
        <v>16</v>
      </c>
      <c r="C3" s="5">
        <v>1582037</v>
      </c>
      <c r="D3" s="5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5">
        <v>2</v>
      </c>
      <c r="N3" s="5">
        <v>1</v>
      </c>
      <c r="O3" s="5" t="s">
        <v>21</v>
      </c>
      <c r="P3" s="5">
        <v>12</v>
      </c>
      <c r="Q3" s="5" t="s">
        <v>22</v>
      </c>
      <c r="R3" s="5">
        <v>887</v>
      </c>
      <c r="S3" s="9">
        <v>887</v>
      </c>
      <c r="T3" s="5">
        <v>10644</v>
      </c>
      <c r="U3" s="5">
        <v>0</v>
      </c>
      <c r="V3" s="5">
        <v>0</v>
      </c>
    </row>
    <row r="4" spans="1:22">
      <c r="A4" s="5" t="s">
        <v>15</v>
      </c>
      <c r="B4" s="5" t="s">
        <v>16</v>
      </c>
      <c r="C4" s="5">
        <v>1582037</v>
      </c>
      <c r="D4" s="5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5">
        <v>2</v>
      </c>
      <c r="N4" s="5">
        <v>1</v>
      </c>
      <c r="O4" s="5" t="s">
        <v>21</v>
      </c>
      <c r="P4" s="5">
        <v>12</v>
      </c>
      <c r="Q4" s="5" t="s">
        <v>22</v>
      </c>
      <c r="R4" s="5">
        <v>600</v>
      </c>
      <c r="S4" s="9">
        <v>600</v>
      </c>
      <c r="T4" s="5">
        <v>7200</v>
      </c>
      <c r="U4" s="5">
        <v>0</v>
      </c>
      <c r="V4" s="5">
        <v>0</v>
      </c>
    </row>
    <row r="5" spans="1:22">
      <c r="A5" s="5" t="s">
        <v>15</v>
      </c>
      <c r="B5" s="5" t="s">
        <v>16</v>
      </c>
      <c r="C5" s="5">
        <v>1582037</v>
      </c>
      <c r="D5" s="5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5">
        <v>2</v>
      </c>
      <c r="N5" s="5">
        <v>1</v>
      </c>
      <c r="O5" s="5" t="s">
        <v>21</v>
      </c>
      <c r="P5" s="5">
        <v>12</v>
      </c>
      <c r="Q5" s="5" t="s">
        <v>22</v>
      </c>
      <c r="R5" s="5">
        <v>442</v>
      </c>
      <c r="S5" s="10">
        <f>R5*1.01</f>
        <v>446.42</v>
      </c>
      <c r="T5" s="5">
        <v>5304</v>
      </c>
      <c r="U5" s="5">
        <v>0</v>
      </c>
      <c r="V5" s="5">
        <v>0</v>
      </c>
    </row>
    <row r="6" spans="1:22">
      <c r="A6" s="5" t="s">
        <v>15</v>
      </c>
      <c r="B6" s="5" t="s">
        <v>16</v>
      </c>
      <c r="C6" s="5">
        <v>1582037</v>
      </c>
      <c r="D6" s="5" t="s">
        <v>17</v>
      </c>
      <c r="E6" s="7" t="s">
        <v>18</v>
      </c>
      <c r="F6" s="7" t="s">
        <v>27</v>
      </c>
      <c r="G6" s="7" t="s">
        <v>28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5">
        <v>2</v>
      </c>
      <c r="N6" s="5">
        <v>1</v>
      </c>
      <c r="O6" s="5" t="s">
        <v>21</v>
      </c>
      <c r="P6" s="5">
        <v>12</v>
      </c>
      <c r="Q6" s="5" t="s">
        <v>22</v>
      </c>
      <c r="R6" s="5">
        <v>523</v>
      </c>
      <c r="S6" s="9">
        <v>523</v>
      </c>
      <c r="T6" s="5">
        <v>6276</v>
      </c>
      <c r="U6" s="5">
        <v>0</v>
      </c>
      <c r="V6" s="5">
        <v>0</v>
      </c>
    </row>
    <row r="7" spans="1:22">
      <c r="A7" s="5" t="s">
        <v>15</v>
      </c>
      <c r="B7" s="5" t="s">
        <v>16</v>
      </c>
      <c r="C7" s="5">
        <v>1582061</v>
      </c>
      <c r="D7" s="5" t="s">
        <v>29</v>
      </c>
      <c r="E7" s="7" t="s">
        <v>18</v>
      </c>
      <c r="F7" s="7" t="s">
        <v>23</v>
      </c>
      <c r="G7" s="7" t="s">
        <v>30</v>
      </c>
      <c r="H7" s="7">
        <v>1</v>
      </c>
      <c r="I7" s="7">
        <v>2</v>
      </c>
      <c r="J7" s="7" t="s">
        <v>21</v>
      </c>
      <c r="K7" s="7" t="s">
        <v>21</v>
      </c>
      <c r="L7" s="7" t="s">
        <v>21</v>
      </c>
      <c r="M7" s="5" t="s">
        <v>21</v>
      </c>
      <c r="N7" s="5" t="s">
        <v>21</v>
      </c>
      <c r="O7" s="5" t="s">
        <v>21</v>
      </c>
      <c r="P7" s="5">
        <v>2</v>
      </c>
      <c r="Q7" s="5" t="s">
        <v>22</v>
      </c>
      <c r="R7" s="5">
        <v>59</v>
      </c>
      <c r="S7" s="9">
        <v>59</v>
      </c>
      <c r="T7" s="5">
        <v>118</v>
      </c>
      <c r="U7" s="5">
        <v>0</v>
      </c>
      <c r="V7" s="5">
        <v>0</v>
      </c>
    </row>
    <row r="8" spans="1:22">
      <c r="A8" s="5" t="s">
        <v>15</v>
      </c>
      <c r="B8" s="5" t="s">
        <v>16</v>
      </c>
      <c r="C8" s="5">
        <v>1582061</v>
      </c>
      <c r="D8" s="5" t="s">
        <v>29</v>
      </c>
      <c r="E8" s="7" t="s">
        <v>18</v>
      </c>
      <c r="F8" s="7" t="s">
        <v>23</v>
      </c>
      <c r="G8" s="7" t="s">
        <v>31</v>
      </c>
      <c r="H8" s="7">
        <v>1</v>
      </c>
      <c r="I8" s="7" t="s">
        <v>21</v>
      </c>
      <c r="J8" s="7">
        <v>2</v>
      </c>
      <c r="K8" s="7" t="s">
        <v>21</v>
      </c>
      <c r="L8" s="7" t="s">
        <v>21</v>
      </c>
      <c r="M8" s="5" t="s">
        <v>21</v>
      </c>
      <c r="N8" s="5" t="s">
        <v>21</v>
      </c>
      <c r="O8" s="5" t="s">
        <v>21</v>
      </c>
      <c r="P8" s="5">
        <v>2</v>
      </c>
      <c r="Q8" s="5" t="s">
        <v>22</v>
      </c>
      <c r="R8" s="5">
        <v>196</v>
      </c>
      <c r="S8" s="9">
        <v>196</v>
      </c>
      <c r="T8" s="5">
        <v>392</v>
      </c>
      <c r="U8" s="5">
        <v>0</v>
      </c>
      <c r="V8" s="5">
        <v>0</v>
      </c>
    </row>
    <row r="9" spans="1:22">
      <c r="A9" s="5" t="s">
        <v>15</v>
      </c>
      <c r="B9" s="5" t="s">
        <v>16</v>
      </c>
      <c r="C9" s="5">
        <v>1582061</v>
      </c>
      <c r="D9" s="5" t="s">
        <v>29</v>
      </c>
      <c r="E9" s="7" t="s">
        <v>18</v>
      </c>
      <c r="F9" s="7" t="s">
        <v>23</v>
      </c>
      <c r="G9" s="7" t="s">
        <v>32</v>
      </c>
      <c r="H9" s="7">
        <v>1</v>
      </c>
      <c r="I9" s="7" t="s">
        <v>21</v>
      </c>
      <c r="J9" s="7" t="s">
        <v>21</v>
      </c>
      <c r="K9" s="7">
        <v>2</v>
      </c>
      <c r="L9" s="7" t="s">
        <v>21</v>
      </c>
      <c r="M9" s="5" t="s">
        <v>21</v>
      </c>
      <c r="N9" s="5" t="s">
        <v>21</v>
      </c>
      <c r="O9" s="5" t="s">
        <v>21</v>
      </c>
      <c r="P9" s="5">
        <v>2</v>
      </c>
      <c r="Q9" s="5" t="s">
        <v>22</v>
      </c>
      <c r="R9" s="5">
        <v>213</v>
      </c>
      <c r="S9" s="9">
        <v>213</v>
      </c>
      <c r="T9" s="5">
        <v>426</v>
      </c>
      <c r="U9" s="5">
        <v>0</v>
      </c>
      <c r="V9" s="5">
        <v>0</v>
      </c>
    </row>
    <row r="10" spans="1:22">
      <c r="A10" s="5" t="s">
        <v>15</v>
      </c>
      <c r="B10" s="5" t="s">
        <v>16</v>
      </c>
      <c r="C10" s="5">
        <v>1582061</v>
      </c>
      <c r="D10" s="5" t="s">
        <v>29</v>
      </c>
      <c r="E10" s="7" t="s">
        <v>18</v>
      </c>
      <c r="F10" s="7" t="s">
        <v>23</v>
      </c>
      <c r="G10" s="7" t="s">
        <v>33</v>
      </c>
      <c r="H10" s="7">
        <v>1</v>
      </c>
      <c r="I10" s="7" t="s">
        <v>21</v>
      </c>
      <c r="J10" s="7" t="s">
        <v>21</v>
      </c>
      <c r="K10" s="7" t="s">
        <v>21</v>
      </c>
      <c r="L10" s="7">
        <v>2</v>
      </c>
      <c r="M10" s="5" t="s">
        <v>21</v>
      </c>
      <c r="N10" s="5" t="s">
        <v>21</v>
      </c>
      <c r="O10" s="5" t="s">
        <v>21</v>
      </c>
      <c r="P10" s="5">
        <v>2</v>
      </c>
      <c r="Q10" s="5" t="s">
        <v>22</v>
      </c>
      <c r="R10" s="5">
        <v>191</v>
      </c>
      <c r="S10" s="9">
        <v>191</v>
      </c>
      <c r="T10" s="5">
        <v>382</v>
      </c>
      <c r="U10" s="5">
        <v>0</v>
      </c>
      <c r="V10" s="5">
        <v>0</v>
      </c>
    </row>
    <row r="11" spans="1:22">
      <c r="A11" s="5" t="s">
        <v>15</v>
      </c>
      <c r="B11" s="5" t="s">
        <v>16</v>
      </c>
      <c r="C11" s="5">
        <v>1582061</v>
      </c>
      <c r="D11" s="5" t="s">
        <v>29</v>
      </c>
      <c r="E11" s="7" t="s">
        <v>18</v>
      </c>
      <c r="F11" s="7" t="s">
        <v>23</v>
      </c>
      <c r="G11" s="7" t="s">
        <v>34</v>
      </c>
      <c r="H11" s="7">
        <v>1</v>
      </c>
      <c r="I11" s="7" t="s">
        <v>21</v>
      </c>
      <c r="J11" s="7" t="s">
        <v>21</v>
      </c>
      <c r="K11" s="7" t="s">
        <v>21</v>
      </c>
      <c r="L11" s="7" t="s">
        <v>21</v>
      </c>
      <c r="M11" s="5">
        <v>2</v>
      </c>
      <c r="N11" s="5" t="s">
        <v>21</v>
      </c>
      <c r="O11" s="5" t="s">
        <v>21</v>
      </c>
      <c r="P11" s="5">
        <v>2</v>
      </c>
      <c r="Q11" s="5" t="s">
        <v>22</v>
      </c>
      <c r="R11" s="5">
        <v>118</v>
      </c>
      <c r="S11" s="9">
        <v>118</v>
      </c>
      <c r="T11" s="5">
        <v>236</v>
      </c>
      <c r="U11" s="5">
        <v>0</v>
      </c>
      <c r="V11" s="5">
        <v>0</v>
      </c>
    </row>
    <row r="12" spans="1:22">
      <c r="A12" s="5" t="s">
        <v>15</v>
      </c>
      <c r="B12" s="5" t="s">
        <v>16</v>
      </c>
      <c r="C12" s="5">
        <v>1582061</v>
      </c>
      <c r="D12" s="5" t="s">
        <v>29</v>
      </c>
      <c r="E12" s="7" t="s">
        <v>18</v>
      </c>
      <c r="F12" s="7" t="s">
        <v>23</v>
      </c>
      <c r="G12" s="7" t="s">
        <v>35</v>
      </c>
      <c r="H12" s="7">
        <v>1</v>
      </c>
      <c r="I12" s="7" t="s">
        <v>21</v>
      </c>
      <c r="J12" s="7" t="s">
        <v>21</v>
      </c>
      <c r="K12" s="7" t="s">
        <v>21</v>
      </c>
      <c r="L12" s="7" t="s">
        <v>21</v>
      </c>
      <c r="M12" s="5" t="s">
        <v>21</v>
      </c>
      <c r="N12" s="5">
        <v>2</v>
      </c>
      <c r="O12" s="5" t="s">
        <v>21</v>
      </c>
      <c r="P12" s="5">
        <v>2</v>
      </c>
      <c r="Q12" s="5" t="s">
        <v>22</v>
      </c>
      <c r="R12" s="5">
        <v>33</v>
      </c>
      <c r="S12" s="9">
        <v>33</v>
      </c>
      <c r="T12" s="5">
        <v>66</v>
      </c>
      <c r="U12" s="5">
        <v>0</v>
      </c>
      <c r="V12" s="5">
        <v>0</v>
      </c>
    </row>
    <row r="13" spans="1:22">
      <c r="A13" s="5" t="s">
        <v>15</v>
      </c>
      <c r="B13" s="5" t="s">
        <v>16</v>
      </c>
      <c r="C13" s="5">
        <v>1582061</v>
      </c>
      <c r="D13" s="5" t="s">
        <v>29</v>
      </c>
      <c r="E13" s="7" t="s">
        <v>18</v>
      </c>
      <c r="F13" s="7" t="s">
        <v>25</v>
      </c>
      <c r="G13" s="7" t="s">
        <v>36</v>
      </c>
      <c r="H13" s="7">
        <v>1</v>
      </c>
      <c r="I13" s="7">
        <v>2</v>
      </c>
      <c r="J13" s="7" t="s">
        <v>21</v>
      </c>
      <c r="K13" s="7" t="s">
        <v>21</v>
      </c>
      <c r="L13" s="7" t="s">
        <v>21</v>
      </c>
      <c r="M13" s="5" t="s">
        <v>21</v>
      </c>
      <c r="N13" s="5" t="s">
        <v>21</v>
      </c>
      <c r="O13" s="5" t="s">
        <v>21</v>
      </c>
      <c r="P13" s="5">
        <v>2</v>
      </c>
      <c r="Q13" s="5" t="s">
        <v>22</v>
      </c>
      <c r="R13" s="5">
        <v>57</v>
      </c>
      <c r="S13" s="10">
        <f>R13*1.01</f>
        <v>57.57</v>
      </c>
      <c r="T13" s="5">
        <v>114</v>
      </c>
      <c r="U13" s="5">
        <v>0</v>
      </c>
      <c r="V13" s="5">
        <v>0</v>
      </c>
    </row>
    <row r="14" spans="1:22">
      <c r="A14" s="5" t="s">
        <v>15</v>
      </c>
      <c r="B14" s="5" t="s">
        <v>16</v>
      </c>
      <c r="C14" s="5">
        <v>1582061</v>
      </c>
      <c r="D14" s="5" t="s">
        <v>29</v>
      </c>
      <c r="E14" s="7" t="s">
        <v>18</v>
      </c>
      <c r="F14" s="7" t="s">
        <v>25</v>
      </c>
      <c r="G14" s="7" t="s">
        <v>37</v>
      </c>
      <c r="H14" s="7">
        <v>1</v>
      </c>
      <c r="I14" s="7" t="s">
        <v>21</v>
      </c>
      <c r="J14" s="7" t="s">
        <v>21</v>
      </c>
      <c r="K14" s="7">
        <v>2</v>
      </c>
      <c r="L14" s="7" t="s">
        <v>21</v>
      </c>
      <c r="M14" s="5" t="s">
        <v>21</v>
      </c>
      <c r="N14" s="5" t="s">
        <v>21</v>
      </c>
      <c r="O14" s="5" t="s">
        <v>21</v>
      </c>
      <c r="P14" s="5">
        <v>2</v>
      </c>
      <c r="Q14" s="5" t="s">
        <v>22</v>
      </c>
      <c r="R14" s="5">
        <v>16</v>
      </c>
      <c r="S14" s="10">
        <f>R14*1.01</f>
        <v>16.16</v>
      </c>
      <c r="T14" s="5">
        <v>32</v>
      </c>
      <c r="U14" s="5">
        <v>0</v>
      </c>
      <c r="V14" s="5">
        <v>0</v>
      </c>
    </row>
    <row r="15" spans="1:22">
      <c r="A15" s="5" t="s">
        <v>15</v>
      </c>
      <c r="B15" s="5" t="s">
        <v>16</v>
      </c>
      <c r="C15" s="5">
        <v>1582061</v>
      </c>
      <c r="D15" s="5" t="s">
        <v>29</v>
      </c>
      <c r="E15" s="7" t="s">
        <v>18</v>
      </c>
      <c r="F15" s="7" t="s">
        <v>25</v>
      </c>
      <c r="G15" s="7" t="s">
        <v>38</v>
      </c>
      <c r="H15" s="7">
        <v>1</v>
      </c>
      <c r="I15" s="7" t="s">
        <v>21</v>
      </c>
      <c r="J15" s="7" t="s">
        <v>21</v>
      </c>
      <c r="K15" s="7" t="s">
        <v>21</v>
      </c>
      <c r="L15" s="7">
        <v>2</v>
      </c>
      <c r="M15" s="5" t="s">
        <v>21</v>
      </c>
      <c r="N15" s="5" t="s">
        <v>21</v>
      </c>
      <c r="O15" s="5" t="s">
        <v>21</v>
      </c>
      <c r="P15" s="5">
        <v>2</v>
      </c>
      <c r="Q15" s="5" t="s">
        <v>22</v>
      </c>
      <c r="R15" s="5">
        <v>93</v>
      </c>
      <c r="S15" s="10">
        <f>R15*1.01</f>
        <v>93.93</v>
      </c>
      <c r="T15" s="5">
        <v>186</v>
      </c>
      <c r="U15" s="5">
        <v>0</v>
      </c>
      <c r="V15" s="5">
        <v>0</v>
      </c>
    </row>
    <row r="16" spans="1:22">
      <c r="A16" s="5" t="s">
        <v>15</v>
      </c>
      <c r="B16" s="5" t="s">
        <v>16</v>
      </c>
      <c r="C16" s="5">
        <v>1582061</v>
      </c>
      <c r="D16" s="5" t="s">
        <v>29</v>
      </c>
      <c r="E16" s="7" t="s">
        <v>18</v>
      </c>
      <c r="F16" s="7" t="s">
        <v>27</v>
      </c>
      <c r="G16" s="7" t="s">
        <v>39</v>
      </c>
      <c r="H16" s="7">
        <v>1</v>
      </c>
      <c r="I16" s="7">
        <v>2</v>
      </c>
      <c r="J16" s="7" t="s">
        <v>21</v>
      </c>
      <c r="K16" s="7" t="s">
        <v>21</v>
      </c>
      <c r="L16" s="7" t="s">
        <v>21</v>
      </c>
      <c r="M16" s="5" t="s">
        <v>21</v>
      </c>
      <c r="N16" s="5" t="s">
        <v>21</v>
      </c>
      <c r="O16" s="5" t="s">
        <v>21</v>
      </c>
      <c r="P16" s="5">
        <v>2</v>
      </c>
      <c r="Q16" s="5" t="s">
        <v>22</v>
      </c>
      <c r="R16" s="5">
        <v>52</v>
      </c>
      <c r="S16" s="9">
        <v>52</v>
      </c>
      <c r="T16" s="5">
        <v>104</v>
      </c>
      <c r="U16" s="5">
        <v>0</v>
      </c>
      <c r="V16" s="5">
        <v>0</v>
      </c>
    </row>
    <row r="17" spans="1:22">
      <c r="A17" s="5" t="s">
        <v>15</v>
      </c>
      <c r="B17" s="5" t="s">
        <v>16</v>
      </c>
      <c r="C17" s="5">
        <v>1582061</v>
      </c>
      <c r="D17" s="5" t="s">
        <v>29</v>
      </c>
      <c r="E17" s="7" t="s">
        <v>18</v>
      </c>
      <c r="F17" s="7" t="s">
        <v>27</v>
      </c>
      <c r="G17" s="7" t="s">
        <v>40</v>
      </c>
      <c r="H17" s="7">
        <v>1</v>
      </c>
      <c r="I17" s="7" t="s">
        <v>21</v>
      </c>
      <c r="J17" s="7">
        <v>2</v>
      </c>
      <c r="K17" s="7" t="s">
        <v>21</v>
      </c>
      <c r="L17" s="7" t="s">
        <v>21</v>
      </c>
      <c r="M17" s="5" t="s">
        <v>21</v>
      </c>
      <c r="N17" s="5" t="s">
        <v>21</v>
      </c>
      <c r="O17" s="5" t="s">
        <v>21</v>
      </c>
      <c r="P17" s="5">
        <v>2</v>
      </c>
      <c r="Q17" s="5" t="s">
        <v>22</v>
      </c>
      <c r="R17" s="5">
        <v>171</v>
      </c>
      <c r="S17" s="9">
        <v>171</v>
      </c>
      <c r="T17" s="5">
        <v>342</v>
      </c>
      <c r="U17" s="5">
        <v>0</v>
      </c>
      <c r="V17" s="5">
        <v>0</v>
      </c>
    </row>
    <row r="18" spans="1:22">
      <c r="A18" s="5" t="s">
        <v>15</v>
      </c>
      <c r="B18" s="5" t="s">
        <v>16</v>
      </c>
      <c r="C18" s="5">
        <v>1582061</v>
      </c>
      <c r="D18" s="5" t="s">
        <v>29</v>
      </c>
      <c r="E18" s="7" t="s">
        <v>18</v>
      </c>
      <c r="F18" s="7" t="s">
        <v>27</v>
      </c>
      <c r="G18" s="7" t="s">
        <v>41</v>
      </c>
      <c r="H18" s="7">
        <v>1</v>
      </c>
      <c r="I18" s="7" t="s">
        <v>21</v>
      </c>
      <c r="J18" s="7" t="s">
        <v>21</v>
      </c>
      <c r="K18" s="7">
        <v>2</v>
      </c>
      <c r="L18" s="7" t="s">
        <v>21</v>
      </c>
      <c r="M18" s="5" t="s">
        <v>21</v>
      </c>
      <c r="N18" s="5" t="s">
        <v>21</v>
      </c>
      <c r="O18" s="5" t="s">
        <v>21</v>
      </c>
      <c r="P18" s="5">
        <v>2</v>
      </c>
      <c r="Q18" s="5" t="s">
        <v>22</v>
      </c>
      <c r="R18" s="5">
        <v>186</v>
      </c>
      <c r="S18" s="9">
        <v>186</v>
      </c>
      <c r="T18" s="5">
        <v>372</v>
      </c>
      <c r="U18" s="5">
        <v>0</v>
      </c>
      <c r="V18" s="5">
        <v>0</v>
      </c>
    </row>
    <row r="19" spans="1:22">
      <c r="A19" s="5" t="s">
        <v>15</v>
      </c>
      <c r="B19" s="5" t="s">
        <v>16</v>
      </c>
      <c r="C19" s="5">
        <v>1582061</v>
      </c>
      <c r="D19" s="5" t="s">
        <v>29</v>
      </c>
      <c r="E19" s="7" t="s">
        <v>18</v>
      </c>
      <c r="F19" s="7" t="s">
        <v>27</v>
      </c>
      <c r="G19" s="7" t="s">
        <v>42</v>
      </c>
      <c r="H19" s="7">
        <v>1</v>
      </c>
      <c r="I19" s="7" t="s">
        <v>21</v>
      </c>
      <c r="J19" s="7" t="s">
        <v>21</v>
      </c>
      <c r="K19" s="7" t="s">
        <v>21</v>
      </c>
      <c r="L19" s="7">
        <v>2</v>
      </c>
      <c r="M19" s="5" t="s">
        <v>21</v>
      </c>
      <c r="N19" s="5" t="s">
        <v>21</v>
      </c>
      <c r="O19" s="5" t="s">
        <v>21</v>
      </c>
      <c r="P19" s="5">
        <v>2</v>
      </c>
      <c r="Q19" s="5" t="s">
        <v>22</v>
      </c>
      <c r="R19" s="5">
        <v>166</v>
      </c>
      <c r="S19" s="9">
        <v>166</v>
      </c>
      <c r="T19" s="5">
        <v>332</v>
      </c>
      <c r="U19" s="5">
        <v>0</v>
      </c>
      <c r="V19" s="5">
        <v>0</v>
      </c>
    </row>
    <row r="20" spans="1:22">
      <c r="A20" s="5" t="s">
        <v>15</v>
      </c>
      <c r="B20" s="5" t="s">
        <v>16</v>
      </c>
      <c r="C20" s="5">
        <v>1582061</v>
      </c>
      <c r="D20" s="5" t="s">
        <v>29</v>
      </c>
      <c r="E20" s="7" t="s">
        <v>18</v>
      </c>
      <c r="F20" s="7" t="s">
        <v>27</v>
      </c>
      <c r="G20" s="7" t="s">
        <v>43</v>
      </c>
      <c r="H20" s="7">
        <v>1</v>
      </c>
      <c r="I20" s="7" t="s">
        <v>21</v>
      </c>
      <c r="J20" s="7" t="s">
        <v>21</v>
      </c>
      <c r="K20" s="7" t="s">
        <v>21</v>
      </c>
      <c r="L20" s="7" t="s">
        <v>21</v>
      </c>
      <c r="M20" s="5">
        <v>2</v>
      </c>
      <c r="N20" s="5" t="s">
        <v>21</v>
      </c>
      <c r="O20" s="5" t="s">
        <v>21</v>
      </c>
      <c r="P20" s="5">
        <v>2</v>
      </c>
      <c r="Q20" s="5" t="s">
        <v>22</v>
      </c>
      <c r="R20" s="5">
        <v>103</v>
      </c>
      <c r="S20" s="9">
        <v>103</v>
      </c>
      <c r="T20" s="5">
        <v>206</v>
      </c>
      <c r="U20" s="5">
        <v>0</v>
      </c>
      <c r="V20" s="5">
        <v>0</v>
      </c>
    </row>
    <row r="21" spans="1:22">
      <c r="A21" s="5" t="s">
        <v>15</v>
      </c>
      <c r="B21" s="5" t="s">
        <v>16</v>
      </c>
      <c r="C21" s="5">
        <v>1582061</v>
      </c>
      <c r="D21" s="5" t="s">
        <v>29</v>
      </c>
      <c r="E21" s="7" t="s">
        <v>18</v>
      </c>
      <c r="F21" s="7" t="s">
        <v>27</v>
      </c>
      <c r="G21" s="7" t="s">
        <v>44</v>
      </c>
      <c r="H21" s="7">
        <v>1</v>
      </c>
      <c r="I21" s="7" t="s">
        <v>21</v>
      </c>
      <c r="J21" s="7" t="s">
        <v>21</v>
      </c>
      <c r="K21" s="7" t="s">
        <v>21</v>
      </c>
      <c r="L21" s="7" t="s">
        <v>21</v>
      </c>
      <c r="M21" s="5" t="s">
        <v>21</v>
      </c>
      <c r="N21" s="5">
        <v>2</v>
      </c>
      <c r="O21" s="5" t="s">
        <v>21</v>
      </c>
      <c r="P21" s="5">
        <v>2</v>
      </c>
      <c r="Q21" s="5" t="s">
        <v>22</v>
      </c>
      <c r="R21" s="5">
        <v>29</v>
      </c>
      <c r="S21" s="9">
        <v>29</v>
      </c>
      <c r="T21" s="5">
        <v>58</v>
      </c>
      <c r="U21" s="5">
        <v>0</v>
      </c>
      <c r="V21" s="5">
        <v>0</v>
      </c>
    </row>
    <row r="22" spans="1:22">
      <c r="A22" s="5" t="s">
        <v>15</v>
      </c>
      <c r="B22" s="5" t="s">
        <v>16</v>
      </c>
      <c r="C22" s="5">
        <v>1582039</v>
      </c>
      <c r="D22" s="5" t="s">
        <v>45</v>
      </c>
      <c r="E22" s="7" t="s">
        <v>46</v>
      </c>
      <c r="F22" s="7" t="s">
        <v>19</v>
      </c>
      <c r="G22" s="7" t="s">
        <v>20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5">
        <v>2</v>
      </c>
      <c r="N22" s="5">
        <v>1</v>
      </c>
      <c r="O22" s="5" t="s">
        <v>21</v>
      </c>
      <c r="P22" s="5">
        <v>12</v>
      </c>
      <c r="Q22" s="5" t="s">
        <v>45</v>
      </c>
      <c r="R22" s="5">
        <v>7</v>
      </c>
      <c r="S22" s="9">
        <v>7</v>
      </c>
      <c r="T22" s="5">
        <v>84</v>
      </c>
      <c r="U22" s="5">
        <v>0</v>
      </c>
      <c r="V22" s="5">
        <v>0</v>
      </c>
    </row>
    <row r="23" spans="1:22">
      <c r="A23" s="5" t="s">
        <v>15</v>
      </c>
      <c r="B23" s="5" t="s">
        <v>16</v>
      </c>
      <c r="C23" s="5">
        <v>1582039</v>
      </c>
      <c r="D23" s="5" t="s">
        <v>45</v>
      </c>
      <c r="E23" s="7" t="s">
        <v>46</v>
      </c>
      <c r="F23" s="7" t="s">
        <v>23</v>
      </c>
      <c r="G23" s="7" t="s">
        <v>24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5">
        <v>2</v>
      </c>
      <c r="N23" s="5">
        <v>1</v>
      </c>
      <c r="O23" s="5" t="s">
        <v>21</v>
      </c>
      <c r="P23" s="5">
        <v>12</v>
      </c>
      <c r="Q23" s="5" t="s">
        <v>45</v>
      </c>
      <c r="R23" s="5">
        <v>4</v>
      </c>
      <c r="S23" s="9">
        <v>4</v>
      </c>
      <c r="T23" s="5">
        <v>48</v>
      </c>
      <c r="U23" s="5">
        <v>0</v>
      </c>
      <c r="V23" s="5">
        <v>0</v>
      </c>
    </row>
    <row r="24" spans="1:22">
      <c r="A24" s="5" t="s">
        <v>15</v>
      </c>
      <c r="B24" s="5" t="s">
        <v>16</v>
      </c>
      <c r="C24" s="5">
        <v>1582039</v>
      </c>
      <c r="D24" s="5" t="s">
        <v>45</v>
      </c>
      <c r="E24" s="7" t="s">
        <v>46</v>
      </c>
      <c r="F24" s="7" t="s">
        <v>25</v>
      </c>
      <c r="G24" s="7" t="s">
        <v>26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5">
        <v>2</v>
      </c>
      <c r="N24" s="5">
        <v>1</v>
      </c>
      <c r="O24" s="5" t="s">
        <v>21</v>
      </c>
      <c r="P24" s="5">
        <v>12</v>
      </c>
      <c r="Q24" s="5" t="s">
        <v>45</v>
      </c>
      <c r="R24" s="5">
        <v>3</v>
      </c>
      <c r="S24" s="10">
        <f>R24*1.01</f>
        <v>3.03</v>
      </c>
      <c r="T24" s="5">
        <v>36</v>
      </c>
      <c r="U24" s="5">
        <v>0</v>
      </c>
      <c r="V24" s="5">
        <v>0</v>
      </c>
    </row>
    <row r="25" spans="1:22">
      <c r="A25" s="5" t="s">
        <v>15</v>
      </c>
      <c r="B25" s="5" t="s">
        <v>16</v>
      </c>
      <c r="C25" s="5">
        <v>1582039</v>
      </c>
      <c r="D25" s="5" t="s">
        <v>45</v>
      </c>
      <c r="E25" s="7" t="s">
        <v>46</v>
      </c>
      <c r="F25" s="7" t="s">
        <v>27</v>
      </c>
      <c r="G25" s="7" t="s">
        <v>28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5">
        <v>2</v>
      </c>
      <c r="N25" s="5">
        <v>1</v>
      </c>
      <c r="O25" s="5" t="s">
        <v>21</v>
      </c>
      <c r="P25" s="5">
        <v>12</v>
      </c>
      <c r="Q25" s="5" t="s">
        <v>45</v>
      </c>
      <c r="R25" s="5">
        <v>4</v>
      </c>
      <c r="S25" s="9">
        <v>4</v>
      </c>
      <c r="T25" s="5">
        <v>48</v>
      </c>
      <c r="U25" s="5">
        <v>0</v>
      </c>
      <c r="V25" s="5">
        <v>0</v>
      </c>
    </row>
    <row r="26" spans="1:22">
      <c r="A26" s="5" t="s">
        <v>15</v>
      </c>
      <c r="B26" s="5" t="s">
        <v>16</v>
      </c>
      <c r="C26" s="5">
        <v>1582040</v>
      </c>
      <c r="D26" s="5" t="s">
        <v>47</v>
      </c>
      <c r="E26" s="7" t="s">
        <v>46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5">
        <v>2</v>
      </c>
      <c r="N26" s="5">
        <v>1</v>
      </c>
      <c r="O26" s="5" t="s">
        <v>21</v>
      </c>
      <c r="P26" s="5">
        <v>12</v>
      </c>
      <c r="Q26" s="5" t="s">
        <v>47</v>
      </c>
      <c r="R26" s="5">
        <v>24</v>
      </c>
      <c r="S26" s="9">
        <v>24</v>
      </c>
      <c r="T26" s="5">
        <v>288</v>
      </c>
      <c r="U26" s="5">
        <v>0</v>
      </c>
      <c r="V26" s="5">
        <v>0</v>
      </c>
    </row>
    <row r="27" spans="1:22">
      <c r="A27" s="5" t="s">
        <v>15</v>
      </c>
      <c r="B27" s="5" t="s">
        <v>16</v>
      </c>
      <c r="C27" s="5">
        <v>1582040</v>
      </c>
      <c r="D27" s="5" t="s">
        <v>47</v>
      </c>
      <c r="E27" s="7" t="s">
        <v>46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5">
        <v>2</v>
      </c>
      <c r="N27" s="5">
        <v>1</v>
      </c>
      <c r="O27" s="5" t="s">
        <v>21</v>
      </c>
      <c r="P27" s="5">
        <v>12</v>
      </c>
      <c r="Q27" s="5" t="s">
        <v>47</v>
      </c>
      <c r="R27" s="5">
        <v>22</v>
      </c>
      <c r="S27" s="9">
        <v>22</v>
      </c>
      <c r="T27" s="5">
        <v>264</v>
      </c>
      <c r="U27" s="5">
        <v>0</v>
      </c>
      <c r="V27" s="5">
        <v>0</v>
      </c>
    </row>
    <row r="28" spans="1:22">
      <c r="A28" s="5" t="s">
        <v>15</v>
      </c>
      <c r="B28" s="5" t="s">
        <v>16</v>
      </c>
      <c r="C28" s="5">
        <v>1582040</v>
      </c>
      <c r="D28" s="5" t="s">
        <v>47</v>
      </c>
      <c r="E28" s="7" t="s">
        <v>46</v>
      </c>
      <c r="F28" s="7" t="s">
        <v>25</v>
      </c>
      <c r="G28" s="7" t="s">
        <v>26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5">
        <v>2</v>
      </c>
      <c r="N28" s="5">
        <v>1</v>
      </c>
      <c r="O28" s="5" t="s">
        <v>21</v>
      </c>
      <c r="P28" s="5">
        <v>12</v>
      </c>
      <c r="Q28" s="5" t="s">
        <v>47</v>
      </c>
      <c r="R28" s="5">
        <v>18</v>
      </c>
      <c r="S28" s="10">
        <f>R28*1.01</f>
        <v>18.18</v>
      </c>
      <c r="T28" s="5">
        <v>216</v>
      </c>
      <c r="U28" s="5">
        <v>0</v>
      </c>
      <c r="V28" s="5">
        <v>0</v>
      </c>
    </row>
    <row r="29" spans="1:22">
      <c r="A29" s="5" t="s">
        <v>15</v>
      </c>
      <c r="B29" s="5" t="s">
        <v>16</v>
      </c>
      <c r="C29" s="5">
        <v>1582040</v>
      </c>
      <c r="D29" s="5" t="s">
        <v>47</v>
      </c>
      <c r="E29" s="7" t="s">
        <v>46</v>
      </c>
      <c r="F29" s="7" t="s">
        <v>27</v>
      </c>
      <c r="G29" s="7" t="s">
        <v>28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5">
        <v>2</v>
      </c>
      <c r="N29" s="5">
        <v>1</v>
      </c>
      <c r="O29" s="5" t="s">
        <v>21</v>
      </c>
      <c r="P29" s="5">
        <v>12</v>
      </c>
      <c r="Q29" s="5" t="s">
        <v>47</v>
      </c>
      <c r="R29" s="5">
        <v>20</v>
      </c>
      <c r="S29" s="9">
        <v>20</v>
      </c>
      <c r="T29" s="5">
        <v>240</v>
      </c>
      <c r="U29" s="5">
        <v>0</v>
      </c>
      <c r="V29" s="5">
        <v>0</v>
      </c>
    </row>
    <row r="30" spans="1:22">
      <c r="A30" s="5" t="s">
        <v>15</v>
      </c>
      <c r="B30" s="5" t="s">
        <v>16</v>
      </c>
      <c r="C30" s="5">
        <v>1582041</v>
      </c>
      <c r="D30" s="5" t="s">
        <v>48</v>
      </c>
      <c r="E30" s="7" t="s">
        <v>46</v>
      </c>
      <c r="F30" s="7" t="s">
        <v>19</v>
      </c>
      <c r="G30" s="7" t="s">
        <v>20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5">
        <v>2</v>
      </c>
      <c r="N30" s="5">
        <v>1</v>
      </c>
      <c r="O30" s="5" t="s">
        <v>21</v>
      </c>
      <c r="P30" s="5">
        <v>12</v>
      </c>
      <c r="Q30" s="5" t="s">
        <v>48</v>
      </c>
      <c r="R30" s="5">
        <v>2</v>
      </c>
      <c r="S30" s="9">
        <v>2</v>
      </c>
      <c r="T30" s="5">
        <v>24</v>
      </c>
      <c r="U30" s="5">
        <v>0</v>
      </c>
      <c r="V30" s="5">
        <v>0</v>
      </c>
    </row>
    <row r="31" spans="1:22">
      <c r="A31" s="5" t="s">
        <v>15</v>
      </c>
      <c r="B31" s="5" t="s">
        <v>16</v>
      </c>
      <c r="C31" s="5">
        <v>1582041</v>
      </c>
      <c r="D31" s="5" t="s">
        <v>48</v>
      </c>
      <c r="E31" s="7" t="s">
        <v>46</v>
      </c>
      <c r="F31" s="7" t="s">
        <v>23</v>
      </c>
      <c r="G31" s="7" t="s">
        <v>24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5">
        <v>2</v>
      </c>
      <c r="N31" s="5">
        <v>1</v>
      </c>
      <c r="O31" s="5" t="s">
        <v>21</v>
      </c>
      <c r="P31" s="5">
        <v>12</v>
      </c>
      <c r="Q31" s="5" t="s">
        <v>48</v>
      </c>
      <c r="R31" s="5">
        <v>1</v>
      </c>
      <c r="S31" s="9">
        <v>1</v>
      </c>
      <c r="T31" s="5">
        <v>12</v>
      </c>
      <c r="U31" s="5">
        <v>0</v>
      </c>
      <c r="V31" s="5">
        <v>0</v>
      </c>
    </row>
    <row r="32" spans="1:22">
      <c r="A32" s="5" t="s">
        <v>15</v>
      </c>
      <c r="B32" s="5" t="s">
        <v>16</v>
      </c>
      <c r="C32" s="5">
        <v>1582041</v>
      </c>
      <c r="D32" s="5" t="s">
        <v>48</v>
      </c>
      <c r="E32" s="7" t="s">
        <v>46</v>
      </c>
      <c r="F32" s="7" t="s">
        <v>27</v>
      </c>
      <c r="G32" s="7" t="s">
        <v>28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5">
        <v>2</v>
      </c>
      <c r="N32" s="5">
        <v>1</v>
      </c>
      <c r="O32" s="5" t="s">
        <v>21</v>
      </c>
      <c r="P32" s="5">
        <v>12</v>
      </c>
      <c r="Q32" s="5" t="s">
        <v>48</v>
      </c>
      <c r="R32" s="5">
        <v>1</v>
      </c>
      <c r="S32" s="9">
        <v>1</v>
      </c>
      <c r="T32" s="5">
        <v>12</v>
      </c>
      <c r="U32" s="5">
        <v>0</v>
      </c>
      <c r="V32" s="5">
        <v>0</v>
      </c>
    </row>
    <row r="33" spans="1:22">
      <c r="A33" s="5" t="s">
        <v>15</v>
      </c>
      <c r="B33" s="5" t="s">
        <v>16</v>
      </c>
      <c r="C33" s="5">
        <v>1582042</v>
      </c>
      <c r="D33" s="5" t="s">
        <v>49</v>
      </c>
      <c r="E33" s="7" t="s">
        <v>46</v>
      </c>
      <c r="F33" s="7" t="s">
        <v>19</v>
      </c>
      <c r="G33" s="7" t="s">
        <v>20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5">
        <v>2</v>
      </c>
      <c r="N33" s="5">
        <v>1</v>
      </c>
      <c r="O33" s="5" t="s">
        <v>21</v>
      </c>
      <c r="P33" s="5">
        <v>12</v>
      </c>
      <c r="Q33" s="5" t="s">
        <v>49</v>
      </c>
      <c r="R33" s="5">
        <v>8</v>
      </c>
      <c r="S33" s="9">
        <v>8</v>
      </c>
      <c r="T33" s="5">
        <v>96</v>
      </c>
      <c r="U33" s="5">
        <v>0</v>
      </c>
      <c r="V33" s="5">
        <v>0</v>
      </c>
    </row>
    <row r="34" spans="1:22">
      <c r="A34" s="5" t="s">
        <v>15</v>
      </c>
      <c r="B34" s="5" t="s">
        <v>16</v>
      </c>
      <c r="C34" s="5">
        <v>1582042</v>
      </c>
      <c r="D34" s="5" t="s">
        <v>49</v>
      </c>
      <c r="E34" s="7" t="s">
        <v>46</v>
      </c>
      <c r="F34" s="7" t="s">
        <v>23</v>
      </c>
      <c r="G34" s="7" t="s">
        <v>24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5">
        <v>2</v>
      </c>
      <c r="N34" s="5">
        <v>1</v>
      </c>
      <c r="O34" s="5" t="s">
        <v>21</v>
      </c>
      <c r="P34" s="5">
        <v>12</v>
      </c>
      <c r="Q34" s="5" t="s">
        <v>49</v>
      </c>
      <c r="R34" s="5">
        <v>7</v>
      </c>
      <c r="S34" s="9">
        <v>7</v>
      </c>
      <c r="T34" s="5">
        <v>84</v>
      </c>
      <c r="U34" s="5">
        <v>0</v>
      </c>
      <c r="V34" s="5">
        <v>0</v>
      </c>
    </row>
    <row r="35" spans="1:22">
      <c r="A35" s="5" t="s">
        <v>15</v>
      </c>
      <c r="B35" s="5" t="s">
        <v>16</v>
      </c>
      <c r="C35" s="5">
        <v>1582042</v>
      </c>
      <c r="D35" s="5" t="s">
        <v>49</v>
      </c>
      <c r="E35" s="7" t="s">
        <v>46</v>
      </c>
      <c r="F35" s="7" t="s">
        <v>25</v>
      </c>
      <c r="G35" s="7" t="s">
        <v>26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5">
        <v>2</v>
      </c>
      <c r="N35" s="5">
        <v>1</v>
      </c>
      <c r="O35" s="5" t="s">
        <v>21</v>
      </c>
      <c r="P35" s="5">
        <v>12</v>
      </c>
      <c r="Q35" s="5" t="s">
        <v>49</v>
      </c>
      <c r="R35" s="5">
        <v>5</v>
      </c>
      <c r="S35" s="10">
        <f>R35*1.01</f>
        <v>5.05</v>
      </c>
      <c r="T35" s="5">
        <v>60</v>
      </c>
      <c r="U35" s="5">
        <v>0</v>
      </c>
      <c r="V35" s="5">
        <v>0</v>
      </c>
    </row>
    <row r="36" spans="1:22">
      <c r="A36" s="5" t="s">
        <v>15</v>
      </c>
      <c r="B36" s="5" t="s">
        <v>16</v>
      </c>
      <c r="C36" s="5">
        <v>1582042</v>
      </c>
      <c r="D36" s="5" t="s">
        <v>49</v>
      </c>
      <c r="E36" s="7" t="s">
        <v>46</v>
      </c>
      <c r="F36" s="7" t="s">
        <v>27</v>
      </c>
      <c r="G36" s="7" t="s">
        <v>28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5">
        <v>2</v>
      </c>
      <c r="N36" s="5">
        <v>1</v>
      </c>
      <c r="O36" s="5" t="s">
        <v>21</v>
      </c>
      <c r="P36" s="5">
        <v>12</v>
      </c>
      <c r="Q36" s="5" t="s">
        <v>49</v>
      </c>
      <c r="R36" s="5">
        <v>5</v>
      </c>
      <c r="S36" s="9">
        <v>5</v>
      </c>
      <c r="T36" s="5">
        <v>60</v>
      </c>
      <c r="U36" s="5">
        <v>0</v>
      </c>
      <c r="V36" s="5">
        <v>0</v>
      </c>
    </row>
    <row r="37" spans="1:22">
      <c r="A37" s="5" t="s">
        <v>15</v>
      </c>
      <c r="B37" s="5" t="s">
        <v>16</v>
      </c>
      <c r="C37" s="5">
        <v>1582043</v>
      </c>
      <c r="D37" s="5" t="s">
        <v>50</v>
      </c>
      <c r="E37" s="7" t="s">
        <v>46</v>
      </c>
      <c r="F37" s="7" t="s">
        <v>19</v>
      </c>
      <c r="G37" s="7" t="s">
        <v>20</v>
      </c>
      <c r="H37" s="7">
        <v>1</v>
      </c>
      <c r="I37" s="7">
        <v>1</v>
      </c>
      <c r="J37" s="7">
        <v>3</v>
      </c>
      <c r="K37" s="7">
        <v>3</v>
      </c>
      <c r="L37" s="7">
        <v>2</v>
      </c>
      <c r="M37" s="5">
        <v>2</v>
      </c>
      <c r="N37" s="5">
        <v>1</v>
      </c>
      <c r="O37" s="5" t="s">
        <v>21</v>
      </c>
      <c r="P37" s="5">
        <v>12</v>
      </c>
      <c r="Q37" s="5" t="s">
        <v>50</v>
      </c>
      <c r="R37" s="5">
        <v>3</v>
      </c>
      <c r="S37" s="9">
        <v>3</v>
      </c>
      <c r="T37" s="5">
        <v>36</v>
      </c>
      <c r="U37" s="5">
        <v>0</v>
      </c>
      <c r="V37" s="5">
        <v>0</v>
      </c>
    </row>
    <row r="38" spans="1:22">
      <c r="A38" s="5" t="s">
        <v>15</v>
      </c>
      <c r="B38" s="5" t="s">
        <v>16</v>
      </c>
      <c r="C38" s="5">
        <v>1582043</v>
      </c>
      <c r="D38" s="5" t="s">
        <v>50</v>
      </c>
      <c r="E38" s="7" t="s">
        <v>46</v>
      </c>
      <c r="F38" s="7" t="s">
        <v>23</v>
      </c>
      <c r="G38" s="7" t="s">
        <v>24</v>
      </c>
      <c r="H38" s="7">
        <v>1</v>
      </c>
      <c r="I38" s="7">
        <v>1</v>
      </c>
      <c r="J38" s="7">
        <v>3</v>
      </c>
      <c r="K38" s="7">
        <v>3</v>
      </c>
      <c r="L38" s="7">
        <v>2</v>
      </c>
      <c r="M38" s="5">
        <v>2</v>
      </c>
      <c r="N38" s="5">
        <v>1</v>
      </c>
      <c r="O38" s="5" t="s">
        <v>21</v>
      </c>
      <c r="P38" s="5">
        <v>12</v>
      </c>
      <c r="Q38" s="5" t="s">
        <v>50</v>
      </c>
      <c r="R38" s="5">
        <v>2</v>
      </c>
      <c r="S38" s="9">
        <v>2</v>
      </c>
      <c r="T38" s="5">
        <v>24</v>
      </c>
      <c r="U38" s="5">
        <v>0</v>
      </c>
      <c r="V38" s="5">
        <v>0</v>
      </c>
    </row>
    <row r="39" spans="1:22">
      <c r="A39" s="5" t="s">
        <v>15</v>
      </c>
      <c r="B39" s="5" t="s">
        <v>16</v>
      </c>
      <c r="C39" s="5">
        <v>1582043</v>
      </c>
      <c r="D39" s="5" t="s">
        <v>50</v>
      </c>
      <c r="E39" s="7" t="s">
        <v>46</v>
      </c>
      <c r="F39" s="7" t="s">
        <v>25</v>
      </c>
      <c r="G39" s="7" t="s">
        <v>26</v>
      </c>
      <c r="H39" s="7">
        <v>1</v>
      </c>
      <c r="I39" s="7">
        <v>1</v>
      </c>
      <c r="J39" s="7">
        <v>3</v>
      </c>
      <c r="K39" s="7">
        <v>3</v>
      </c>
      <c r="L39" s="7">
        <v>2</v>
      </c>
      <c r="M39" s="5">
        <v>2</v>
      </c>
      <c r="N39" s="5">
        <v>1</v>
      </c>
      <c r="O39" s="5" t="s">
        <v>21</v>
      </c>
      <c r="P39" s="5">
        <v>12</v>
      </c>
      <c r="Q39" s="5" t="s">
        <v>50</v>
      </c>
      <c r="R39" s="5">
        <v>2</v>
      </c>
      <c r="S39" s="10">
        <f>R39*1.01</f>
        <v>2.02</v>
      </c>
      <c r="T39" s="5">
        <v>24</v>
      </c>
      <c r="U39" s="5">
        <v>0</v>
      </c>
      <c r="V39" s="5">
        <v>0</v>
      </c>
    </row>
    <row r="40" spans="1:22">
      <c r="A40" s="5" t="s">
        <v>15</v>
      </c>
      <c r="B40" s="5" t="s">
        <v>16</v>
      </c>
      <c r="C40" s="5">
        <v>1582043</v>
      </c>
      <c r="D40" s="5" t="s">
        <v>50</v>
      </c>
      <c r="E40" s="7" t="s">
        <v>46</v>
      </c>
      <c r="F40" s="7" t="s">
        <v>27</v>
      </c>
      <c r="G40" s="7" t="s">
        <v>28</v>
      </c>
      <c r="H40" s="7">
        <v>1</v>
      </c>
      <c r="I40" s="7">
        <v>1</v>
      </c>
      <c r="J40" s="7">
        <v>3</v>
      </c>
      <c r="K40" s="7">
        <v>3</v>
      </c>
      <c r="L40" s="7">
        <v>2</v>
      </c>
      <c r="M40" s="5">
        <v>2</v>
      </c>
      <c r="N40" s="5">
        <v>1</v>
      </c>
      <c r="O40" s="5" t="s">
        <v>21</v>
      </c>
      <c r="P40" s="5">
        <v>12</v>
      </c>
      <c r="Q40" s="5" t="s">
        <v>50</v>
      </c>
      <c r="R40" s="5">
        <v>2</v>
      </c>
      <c r="S40" s="9">
        <v>2</v>
      </c>
      <c r="T40" s="5">
        <v>24</v>
      </c>
      <c r="U40" s="5">
        <v>0</v>
      </c>
      <c r="V40" s="5">
        <v>0</v>
      </c>
    </row>
    <row r="41" spans="1:22">
      <c r="A41" s="5" t="s">
        <v>15</v>
      </c>
      <c r="B41" s="5" t="s">
        <v>16</v>
      </c>
      <c r="C41" s="5">
        <v>1582044</v>
      </c>
      <c r="D41" s="5" t="s">
        <v>51</v>
      </c>
      <c r="E41" s="7" t="s">
        <v>46</v>
      </c>
      <c r="F41" s="7" t="s">
        <v>19</v>
      </c>
      <c r="G41" s="7" t="s">
        <v>20</v>
      </c>
      <c r="H41" s="7">
        <v>1</v>
      </c>
      <c r="I41" s="7">
        <v>1</v>
      </c>
      <c r="J41" s="7">
        <v>3</v>
      </c>
      <c r="K41" s="7">
        <v>3</v>
      </c>
      <c r="L41" s="7">
        <v>2</v>
      </c>
      <c r="M41" s="5">
        <v>2</v>
      </c>
      <c r="N41" s="5">
        <v>1</v>
      </c>
      <c r="O41" s="5" t="s">
        <v>21</v>
      </c>
      <c r="P41" s="5">
        <v>12</v>
      </c>
      <c r="Q41" s="5" t="s">
        <v>51</v>
      </c>
      <c r="R41" s="5">
        <v>8</v>
      </c>
      <c r="S41" s="9">
        <v>8</v>
      </c>
      <c r="T41" s="5">
        <v>96</v>
      </c>
      <c r="U41" s="5">
        <v>0</v>
      </c>
      <c r="V41" s="5">
        <v>0</v>
      </c>
    </row>
    <row r="42" spans="1:22">
      <c r="A42" s="5" t="s">
        <v>15</v>
      </c>
      <c r="B42" s="5" t="s">
        <v>16</v>
      </c>
      <c r="C42" s="5">
        <v>1582044</v>
      </c>
      <c r="D42" s="5" t="s">
        <v>51</v>
      </c>
      <c r="E42" s="7" t="s">
        <v>46</v>
      </c>
      <c r="F42" s="7" t="s">
        <v>23</v>
      </c>
      <c r="G42" s="7" t="s">
        <v>24</v>
      </c>
      <c r="H42" s="7">
        <v>1</v>
      </c>
      <c r="I42" s="7">
        <v>1</v>
      </c>
      <c r="J42" s="7">
        <v>3</v>
      </c>
      <c r="K42" s="7">
        <v>3</v>
      </c>
      <c r="L42" s="7">
        <v>2</v>
      </c>
      <c r="M42" s="5">
        <v>2</v>
      </c>
      <c r="N42" s="5">
        <v>1</v>
      </c>
      <c r="O42" s="5" t="s">
        <v>21</v>
      </c>
      <c r="P42" s="5">
        <v>12</v>
      </c>
      <c r="Q42" s="5" t="s">
        <v>51</v>
      </c>
      <c r="R42" s="5">
        <v>4</v>
      </c>
      <c r="S42" s="9">
        <v>4</v>
      </c>
      <c r="T42" s="5">
        <v>48</v>
      </c>
      <c r="U42" s="5">
        <v>0</v>
      </c>
      <c r="V42" s="5">
        <v>0</v>
      </c>
    </row>
    <row r="43" spans="1:22">
      <c r="A43" s="5" t="s">
        <v>15</v>
      </c>
      <c r="B43" s="5" t="s">
        <v>16</v>
      </c>
      <c r="C43" s="5">
        <v>1582044</v>
      </c>
      <c r="D43" s="5" t="s">
        <v>51</v>
      </c>
      <c r="E43" s="7" t="s">
        <v>46</v>
      </c>
      <c r="F43" s="7" t="s">
        <v>25</v>
      </c>
      <c r="G43" s="7" t="s">
        <v>26</v>
      </c>
      <c r="H43" s="7">
        <v>1</v>
      </c>
      <c r="I43" s="7">
        <v>1</v>
      </c>
      <c r="J43" s="7">
        <v>3</v>
      </c>
      <c r="K43" s="7">
        <v>3</v>
      </c>
      <c r="L43" s="7">
        <v>2</v>
      </c>
      <c r="M43" s="5">
        <v>2</v>
      </c>
      <c r="N43" s="5">
        <v>1</v>
      </c>
      <c r="O43" s="5" t="s">
        <v>21</v>
      </c>
      <c r="P43" s="5">
        <v>12</v>
      </c>
      <c r="Q43" s="5" t="s">
        <v>51</v>
      </c>
      <c r="R43" s="5">
        <v>3</v>
      </c>
      <c r="S43" s="10">
        <f>R43*1.01</f>
        <v>3.03</v>
      </c>
      <c r="T43" s="5">
        <v>36</v>
      </c>
      <c r="U43" s="5">
        <v>0</v>
      </c>
      <c r="V43" s="5">
        <v>0</v>
      </c>
    </row>
    <row r="44" spans="1:22">
      <c r="A44" s="5" t="s">
        <v>15</v>
      </c>
      <c r="B44" s="5" t="s">
        <v>16</v>
      </c>
      <c r="C44" s="5">
        <v>1582044</v>
      </c>
      <c r="D44" s="5" t="s">
        <v>51</v>
      </c>
      <c r="E44" s="7" t="s">
        <v>46</v>
      </c>
      <c r="F44" s="7" t="s">
        <v>27</v>
      </c>
      <c r="G44" s="7" t="s">
        <v>28</v>
      </c>
      <c r="H44" s="7">
        <v>1</v>
      </c>
      <c r="I44" s="7">
        <v>1</v>
      </c>
      <c r="J44" s="7">
        <v>3</v>
      </c>
      <c r="K44" s="7">
        <v>3</v>
      </c>
      <c r="L44" s="7">
        <v>2</v>
      </c>
      <c r="M44" s="5">
        <v>2</v>
      </c>
      <c r="N44" s="5">
        <v>1</v>
      </c>
      <c r="O44" s="5" t="s">
        <v>21</v>
      </c>
      <c r="P44" s="5">
        <v>12</v>
      </c>
      <c r="Q44" s="5" t="s">
        <v>51</v>
      </c>
      <c r="R44" s="5">
        <v>4</v>
      </c>
      <c r="S44" s="9">
        <v>4</v>
      </c>
      <c r="T44" s="5">
        <v>48</v>
      </c>
      <c r="U44" s="5">
        <v>0</v>
      </c>
      <c r="V44" s="5">
        <v>0</v>
      </c>
    </row>
    <row r="45" spans="1:22">
      <c r="A45" s="5" t="s">
        <v>15</v>
      </c>
      <c r="B45" s="5" t="s">
        <v>16</v>
      </c>
      <c r="C45" s="5">
        <v>1582045</v>
      </c>
      <c r="D45" s="5" t="s">
        <v>52</v>
      </c>
      <c r="E45" s="7" t="s">
        <v>46</v>
      </c>
      <c r="F45" s="7" t="s">
        <v>19</v>
      </c>
      <c r="G45" s="7" t="s">
        <v>20</v>
      </c>
      <c r="H45" s="7">
        <v>1</v>
      </c>
      <c r="I45" s="7">
        <v>1</v>
      </c>
      <c r="J45" s="7">
        <v>3</v>
      </c>
      <c r="K45" s="7">
        <v>3</v>
      </c>
      <c r="L45" s="7">
        <v>2</v>
      </c>
      <c r="M45" s="5">
        <v>2</v>
      </c>
      <c r="N45" s="5">
        <v>1</v>
      </c>
      <c r="O45" s="5" t="s">
        <v>21</v>
      </c>
      <c r="P45" s="5">
        <v>12</v>
      </c>
      <c r="Q45" s="5" t="s">
        <v>52</v>
      </c>
      <c r="R45" s="5">
        <v>12</v>
      </c>
      <c r="S45" s="9">
        <v>12</v>
      </c>
      <c r="T45" s="5">
        <v>144</v>
      </c>
      <c r="U45" s="5">
        <v>0</v>
      </c>
      <c r="V45" s="5">
        <v>0</v>
      </c>
    </row>
    <row r="46" spans="1:22">
      <c r="A46" s="5" t="s">
        <v>15</v>
      </c>
      <c r="B46" s="5" t="s">
        <v>16</v>
      </c>
      <c r="C46" s="5">
        <v>1582045</v>
      </c>
      <c r="D46" s="5" t="s">
        <v>52</v>
      </c>
      <c r="E46" s="7" t="s">
        <v>46</v>
      </c>
      <c r="F46" s="7" t="s">
        <v>23</v>
      </c>
      <c r="G46" s="7" t="s">
        <v>24</v>
      </c>
      <c r="H46" s="7">
        <v>1</v>
      </c>
      <c r="I46" s="7">
        <v>1</v>
      </c>
      <c r="J46" s="7">
        <v>3</v>
      </c>
      <c r="K46" s="7">
        <v>3</v>
      </c>
      <c r="L46" s="7">
        <v>2</v>
      </c>
      <c r="M46" s="5">
        <v>2</v>
      </c>
      <c r="N46" s="5">
        <v>1</v>
      </c>
      <c r="O46" s="5" t="s">
        <v>21</v>
      </c>
      <c r="P46" s="5">
        <v>12</v>
      </c>
      <c r="Q46" s="5" t="s">
        <v>52</v>
      </c>
      <c r="R46" s="5">
        <v>10</v>
      </c>
      <c r="S46" s="9">
        <v>10</v>
      </c>
      <c r="T46" s="5">
        <v>120</v>
      </c>
      <c r="U46" s="5">
        <v>0</v>
      </c>
      <c r="V46" s="5">
        <v>0</v>
      </c>
    </row>
    <row r="47" spans="1:22">
      <c r="A47" s="5" t="s">
        <v>15</v>
      </c>
      <c r="B47" s="5" t="s">
        <v>16</v>
      </c>
      <c r="C47" s="5">
        <v>1582045</v>
      </c>
      <c r="D47" s="5" t="s">
        <v>52</v>
      </c>
      <c r="E47" s="7" t="s">
        <v>46</v>
      </c>
      <c r="F47" s="7" t="s">
        <v>25</v>
      </c>
      <c r="G47" s="7" t="s">
        <v>26</v>
      </c>
      <c r="H47" s="7">
        <v>1</v>
      </c>
      <c r="I47" s="7">
        <v>1</v>
      </c>
      <c r="J47" s="7">
        <v>3</v>
      </c>
      <c r="K47" s="7">
        <v>3</v>
      </c>
      <c r="L47" s="7">
        <v>2</v>
      </c>
      <c r="M47" s="5">
        <v>2</v>
      </c>
      <c r="N47" s="5">
        <v>1</v>
      </c>
      <c r="O47" s="5" t="s">
        <v>21</v>
      </c>
      <c r="P47" s="5">
        <v>12</v>
      </c>
      <c r="Q47" s="5" t="s">
        <v>52</v>
      </c>
      <c r="R47" s="5">
        <v>7</v>
      </c>
      <c r="S47" s="10">
        <f>R47*1.01</f>
        <v>7.07</v>
      </c>
      <c r="T47" s="5">
        <v>84</v>
      </c>
      <c r="U47" s="5">
        <v>0</v>
      </c>
      <c r="V47" s="5">
        <v>0</v>
      </c>
    </row>
    <row r="48" spans="1:22">
      <c r="A48" s="5" t="s">
        <v>15</v>
      </c>
      <c r="B48" s="5" t="s">
        <v>16</v>
      </c>
      <c r="C48" s="5">
        <v>1582045</v>
      </c>
      <c r="D48" s="5" t="s">
        <v>52</v>
      </c>
      <c r="E48" s="7" t="s">
        <v>46</v>
      </c>
      <c r="F48" s="7" t="s">
        <v>27</v>
      </c>
      <c r="G48" s="7" t="s">
        <v>28</v>
      </c>
      <c r="H48" s="7">
        <v>1</v>
      </c>
      <c r="I48" s="7">
        <v>1</v>
      </c>
      <c r="J48" s="7">
        <v>3</v>
      </c>
      <c r="K48" s="7">
        <v>3</v>
      </c>
      <c r="L48" s="7">
        <v>2</v>
      </c>
      <c r="M48" s="5">
        <v>2</v>
      </c>
      <c r="N48" s="5">
        <v>1</v>
      </c>
      <c r="O48" s="5" t="s">
        <v>21</v>
      </c>
      <c r="P48" s="5">
        <v>12</v>
      </c>
      <c r="Q48" s="5" t="s">
        <v>52</v>
      </c>
      <c r="R48" s="5">
        <v>9</v>
      </c>
      <c r="S48" s="9">
        <v>9</v>
      </c>
      <c r="T48" s="5">
        <v>108</v>
      </c>
      <c r="U48" s="5">
        <v>0</v>
      </c>
      <c r="V48" s="5">
        <v>0</v>
      </c>
    </row>
    <row r="49" spans="1:22">
      <c r="A49" s="5" t="s">
        <v>15</v>
      </c>
      <c r="B49" s="5" t="s">
        <v>16</v>
      </c>
      <c r="C49" s="5">
        <v>1582046</v>
      </c>
      <c r="D49" s="5" t="s">
        <v>53</v>
      </c>
      <c r="E49" s="7" t="s">
        <v>46</v>
      </c>
      <c r="F49" s="7" t="s">
        <v>19</v>
      </c>
      <c r="G49" s="7" t="s">
        <v>20</v>
      </c>
      <c r="H49" s="7">
        <v>1</v>
      </c>
      <c r="I49" s="7">
        <v>1</v>
      </c>
      <c r="J49" s="7">
        <v>3</v>
      </c>
      <c r="K49" s="7">
        <v>3</v>
      </c>
      <c r="L49" s="7">
        <v>2</v>
      </c>
      <c r="M49" s="5">
        <v>2</v>
      </c>
      <c r="N49" s="5">
        <v>1</v>
      </c>
      <c r="O49" s="5" t="s">
        <v>21</v>
      </c>
      <c r="P49" s="5">
        <v>12</v>
      </c>
      <c r="Q49" s="5" t="s">
        <v>53</v>
      </c>
      <c r="R49" s="5">
        <v>12</v>
      </c>
      <c r="S49" s="9">
        <v>12</v>
      </c>
      <c r="T49" s="5">
        <v>144</v>
      </c>
      <c r="U49" s="5">
        <v>0</v>
      </c>
      <c r="V49" s="5">
        <v>0</v>
      </c>
    </row>
    <row r="50" spans="1:22">
      <c r="A50" s="5" t="s">
        <v>15</v>
      </c>
      <c r="B50" s="5" t="s">
        <v>16</v>
      </c>
      <c r="C50" s="5">
        <v>1582046</v>
      </c>
      <c r="D50" s="5" t="s">
        <v>53</v>
      </c>
      <c r="E50" s="7" t="s">
        <v>46</v>
      </c>
      <c r="F50" s="7" t="s">
        <v>23</v>
      </c>
      <c r="G50" s="7" t="s">
        <v>24</v>
      </c>
      <c r="H50" s="7">
        <v>1</v>
      </c>
      <c r="I50" s="7">
        <v>1</v>
      </c>
      <c r="J50" s="7">
        <v>3</v>
      </c>
      <c r="K50" s="7">
        <v>3</v>
      </c>
      <c r="L50" s="7">
        <v>2</v>
      </c>
      <c r="M50" s="5">
        <v>2</v>
      </c>
      <c r="N50" s="5">
        <v>1</v>
      </c>
      <c r="O50" s="5" t="s">
        <v>21</v>
      </c>
      <c r="P50" s="5">
        <v>12</v>
      </c>
      <c r="Q50" s="5" t="s">
        <v>53</v>
      </c>
      <c r="R50" s="5">
        <v>10</v>
      </c>
      <c r="S50" s="9">
        <v>10</v>
      </c>
      <c r="T50" s="5">
        <v>120</v>
      </c>
      <c r="U50" s="5">
        <v>0</v>
      </c>
      <c r="V50" s="5">
        <v>0</v>
      </c>
    </row>
    <row r="51" spans="1:22">
      <c r="A51" s="5" t="s">
        <v>15</v>
      </c>
      <c r="B51" s="5" t="s">
        <v>16</v>
      </c>
      <c r="C51" s="5">
        <v>1582046</v>
      </c>
      <c r="D51" s="5" t="s">
        <v>53</v>
      </c>
      <c r="E51" s="7" t="s">
        <v>46</v>
      </c>
      <c r="F51" s="7" t="s">
        <v>25</v>
      </c>
      <c r="G51" s="7" t="s">
        <v>26</v>
      </c>
      <c r="H51" s="7">
        <v>1</v>
      </c>
      <c r="I51" s="7">
        <v>1</v>
      </c>
      <c r="J51" s="7">
        <v>3</v>
      </c>
      <c r="K51" s="7">
        <v>3</v>
      </c>
      <c r="L51" s="7">
        <v>2</v>
      </c>
      <c r="M51" s="5">
        <v>2</v>
      </c>
      <c r="N51" s="5">
        <v>1</v>
      </c>
      <c r="O51" s="5" t="s">
        <v>21</v>
      </c>
      <c r="P51" s="5">
        <v>12</v>
      </c>
      <c r="Q51" s="5" t="s">
        <v>53</v>
      </c>
      <c r="R51" s="5">
        <v>7</v>
      </c>
      <c r="S51" s="10">
        <f>R51*1.01</f>
        <v>7.07</v>
      </c>
      <c r="T51" s="5">
        <v>84</v>
      </c>
      <c r="U51" s="5">
        <v>0</v>
      </c>
      <c r="V51" s="5">
        <v>0</v>
      </c>
    </row>
    <row r="52" spans="1:22">
      <c r="A52" s="5" t="s">
        <v>15</v>
      </c>
      <c r="B52" s="5" t="s">
        <v>16</v>
      </c>
      <c r="C52" s="5">
        <v>1582046</v>
      </c>
      <c r="D52" s="5" t="s">
        <v>53</v>
      </c>
      <c r="E52" s="7" t="s">
        <v>46</v>
      </c>
      <c r="F52" s="7" t="s">
        <v>27</v>
      </c>
      <c r="G52" s="7" t="s">
        <v>28</v>
      </c>
      <c r="H52" s="7">
        <v>1</v>
      </c>
      <c r="I52" s="7">
        <v>1</v>
      </c>
      <c r="J52" s="7">
        <v>3</v>
      </c>
      <c r="K52" s="7">
        <v>3</v>
      </c>
      <c r="L52" s="7">
        <v>2</v>
      </c>
      <c r="M52" s="5">
        <v>2</v>
      </c>
      <c r="N52" s="5">
        <v>1</v>
      </c>
      <c r="O52" s="5" t="s">
        <v>21</v>
      </c>
      <c r="P52" s="5">
        <v>12</v>
      </c>
      <c r="Q52" s="5" t="s">
        <v>53</v>
      </c>
      <c r="R52" s="5">
        <v>9</v>
      </c>
      <c r="S52" s="9">
        <v>9</v>
      </c>
      <c r="T52" s="5">
        <v>108</v>
      </c>
      <c r="U52" s="5">
        <v>0</v>
      </c>
      <c r="V52" s="5">
        <v>0</v>
      </c>
    </row>
    <row r="53" spans="1:22">
      <c r="A53" s="5" t="s">
        <v>15</v>
      </c>
      <c r="B53" s="5" t="s">
        <v>16</v>
      </c>
      <c r="C53" s="5">
        <v>1582047</v>
      </c>
      <c r="D53" s="5" t="s">
        <v>54</v>
      </c>
      <c r="E53" s="7" t="s">
        <v>18</v>
      </c>
      <c r="F53" s="7" t="s">
        <v>19</v>
      </c>
      <c r="G53" s="7" t="s">
        <v>55</v>
      </c>
      <c r="H53" s="7">
        <v>1</v>
      </c>
      <c r="I53" s="7">
        <v>1</v>
      </c>
      <c r="J53" s="7">
        <v>3</v>
      </c>
      <c r="K53" s="7">
        <v>3</v>
      </c>
      <c r="L53" s="7">
        <v>2</v>
      </c>
      <c r="M53" s="5">
        <v>2</v>
      </c>
      <c r="N53" s="5">
        <v>1</v>
      </c>
      <c r="O53" s="5" t="s">
        <v>21</v>
      </c>
      <c r="P53" s="5">
        <v>12</v>
      </c>
      <c r="Q53" s="5" t="s">
        <v>54</v>
      </c>
      <c r="R53" s="5">
        <v>27</v>
      </c>
      <c r="S53" s="9">
        <v>27</v>
      </c>
      <c r="T53" s="5">
        <v>324</v>
      </c>
      <c r="U53" s="5">
        <v>0</v>
      </c>
      <c r="V53" s="5">
        <v>0</v>
      </c>
    </row>
    <row r="54" spans="1:22">
      <c r="A54" s="5" t="s">
        <v>15</v>
      </c>
      <c r="B54" s="5" t="s">
        <v>16</v>
      </c>
      <c r="C54" s="5">
        <v>1582047</v>
      </c>
      <c r="D54" s="5" t="s">
        <v>54</v>
      </c>
      <c r="E54" s="7" t="s">
        <v>18</v>
      </c>
      <c r="F54" s="7" t="s">
        <v>23</v>
      </c>
      <c r="G54" s="7" t="s">
        <v>56</v>
      </c>
      <c r="H54" s="7">
        <v>1</v>
      </c>
      <c r="I54" s="7">
        <v>1</v>
      </c>
      <c r="J54" s="7">
        <v>3</v>
      </c>
      <c r="K54" s="7">
        <v>3</v>
      </c>
      <c r="L54" s="7">
        <v>2</v>
      </c>
      <c r="M54" s="5">
        <v>2</v>
      </c>
      <c r="N54" s="5">
        <v>1</v>
      </c>
      <c r="O54" s="5" t="s">
        <v>21</v>
      </c>
      <c r="P54" s="5">
        <v>12</v>
      </c>
      <c r="Q54" s="5" t="s">
        <v>54</v>
      </c>
      <c r="R54" s="5">
        <v>25</v>
      </c>
      <c r="S54" s="9">
        <v>25</v>
      </c>
      <c r="T54" s="5">
        <v>300</v>
      </c>
      <c r="U54" s="5">
        <v>0</v>
      </c>
      <c r="V54" s="5">
        <v>0</v>
      </c>
    </row>
    <row r="55" spans="1:22">
      <c r="A55" s="5" t="s">
        <v>15</v>
      </c>
      <c r="B55" s="5" t="s">
        <v>16</v>
      </c>
      <c r="C55" s="5">
        <v>1582047</v>
      </c>
      <c r="D55" s="5" t="s">
        <v>54</v>
      </c>
      <c r="E55" s="7" t="s">
        <v>18</v>
      </c>
      <c r="F55" s="7" t="s">
        <v>25</v>
      </c>
      <c r="G55" s="7" t="s">
        <v>57</v>
      </c>
      <c r="H55" s="7">
        <v>1</v>
      </c>
      <c r="I55" s="7">
        <v>1</v>
      </c>
      <c r="J55" s="7">
        <v>3</v>
      </c>
      <c r="K55" s="7">
        <v>3</v>
      </c>
      <c r="L55" s="7">
        <v>2</v>
      </c>
      <c r="M55" s="5">
        <v>2</v>
      </c>
      <c r="N55" s="5">
        <v>1</v>
      </c>
      <c r="O55" s="5" t="s">
        <v>21</v>
      </c>
      <c r="P55" s="5">
        <v>12</v>
      </c>
      <c r="Q55" s="5" t="s">
        <v>54</v>
      </c>
      <c r="R55" s="5">
        <v>20</v>
      </c>
      <c r="S55" s="10">
        <f>R55*1.01</f>
        <v>20.2</v>
      </c>
      <c r="T55" s="5">
        <v>240</v>
      </c>
      <c r="U55" s="5">
        <v>0</v>
      </c>
      <c r="V55" s="5">
        <v>0</v>
      </c>
    </row>
    <row r="56" spans="1:22">
      <c r="A56" s="5" t="s">
        <v>15</v>
      </c>
      <c r="B56" s="5" t="s">
        <v>16</v>
      </c>
      <c r="C56" s="5">
        <v>1582047</v>
      </c>
      <c r="D56" s="5" t="s">
        <v>54</v>
      </c>
      <c r="E56" s="7" t="s">
        <v>18</v>
      </c>
      <c r="F56" s="7" t="s">
        <v>27</v>
      </c>
      <c r="G56" s="7" t="s">
        <v>58</v>
      </c>
      <c r="H56" s="7">
        <v>1</v>
      </c>
      <c r="I56" s="7">
        <v>1</v>
      </c>
      <c r="J56" s="7">
        <v>3</v>
      </c>
      <c r="K56" s="7">
        <v>3</v>
      </c>
      <c r="L56" s="7">
        <v>2</v>
      </c>
      <c r="M56" s="5">
        <v>2</v>
      </c>
      <c r="N56" s="5">
        <v>1</v>
      </c>
      <c r="O56" s="5" t="s">
        <v>21</v>
      </c>
      <c r="P56" s="5">
        <v>12</v>
      </c>
      <c r="Q56" s="5" t="s">
        <v>54</v>
      </c>
      <c r="R56" s="5">
        <v>23</v>
      </c>
      <c r="S56" s="9">
        <v>23</v>
      </c>
      <c r="T56" s="5">
        <v>276</v>
      </c>
      <c r="U56" s="5">
        <v>0</v>
      </c>
      <c r="V56" s="5">
        <v>0</v>
      </c>
    </row>
    <row r="57" spans="1:22">
      <c r="A57" s="5" t="s">
        <v>15</v>
      </c>
      <c r="B57" s="5" t="s">
        <v>16</v>
      </c>
      <c r="C57" s="5">
        <v>1582048</v>
      </c>
      <c r="D57" s="5" t="s">
        <v>59</v>
      </c>
      <c r="E57" s="7" t="s">
        <v>46</v>
      </c>
      <c r="F57" s="7" t="s">
        <v>19</v>
      </c>
      <c r="G57" s="7" t="s">
        <v>60</v>
      </c>
      <c r="H57" s="7">
        <v>1</v>
      </c>
      <c r="I57" s="7" t="s">
        <v>21</v>
      </c>
      <c r="J57" s="7">
        <v>1</v>
      </c>
      <c r="K57" s="7">
        <v>3</v>
      </c>
      <c r="L57" s="7">
        <v>3</v>
      </c>
      <c r="M57" s="5">
        <v>2</v>
      </c>
      <c r="N57" s="5">
        <v>2</v>
      </c>
      <c r="O57" s="5">
        <v>1</v>
      </c>
      <c r="P57" s="5">
        <v>12</v>
      </c>
      <c r="Q57" s="5" t="s">
        <v>59</v>
      </c>
      <c r="R57" s="5">
        <v>27</v>
      </c>
      <c r="S57" s="9">
        <v>27</v>
      </c>
      <c r="T57" s="5">
        <v>324</v>
      </c>
      <c r="U57" s="5">
        <v>0</v>
      </c>
      <c r="V57" s="5">
        <v>0</v>
      </c>
    </row>
    <row r="58" spans="1:22">
      <c r="A58" s="5" t="s">
        <v>15</v>
      </c>
      <c r="B58" s="5" t="s">
        <v>16</v>
      </c>
      <c r="C58" s="5">
        <v>1582048</v>
      </c>
      <c r="D58" s="5" t="s">
        <v>59</v>
      </c>
      <c r="E58" s="7" t="s">
        <v>46</v>
      </c>
      <c r="F58" s="7" t="s">
        <v>23</v>
      </c>
      <c r="G58" s="7" t="s">
        <v>61</v>
      </c>
      <c r="H58" s="7">
        <v>1</v>
      </c>
      <c r="I58" s="7" t="s">
        <v>21</v>
      </c>
      <c r="J58" s="7">
        <v>1</v>
      </c>
      <c r="K58" s="7">
        <v>3</v>
      </c>
      <c r="L58" s="7">
        <v>3</v>
      </c>
      <c r="M58" s="5">
        <v>2</v>
      </c>
      <c r="N58" s="5">
        <v>2</v>
      </c>
      <c r="O58" s="5">
        <v>1</v>
      </c>
      <c r="P58" s="5">
        <v>12</v>
      </c>
      <c r="Q58" s="5" t="s">
        <v>59</v>
      </c>
      <c r="R58" s="5">
        <v>25</v>
      </c>
      <c r="S58" s="9">
        <v>25</v>
      </c>
      <c r="T58" s="5">
        <v>300</v>
      </c>
      <c r="U58" s="5">
        <v>0</v>
      </c>
      <c r="V58" s="5">
        <v>0</v>
      </c>
    </row>
    <row r="59" spans="1:22">
      <c r="A59" s="5" t="s">
        <v>15</v>
      </c>
      <c r="B59" s="5" t="s">
        <v>16</v>
      </c>
      <c r="C59" s="5">
        <v>1582048</v>
      </c>
      <c r="D59" s="5" t="s">
        <v>59</v>
      </c>
      <c r="E59" s="7" t="s">
        <v>46</v>
      </c>
      <c r="F59" s="7" t="s">
        <v>25</v>
      </c>
      <c r="G59" s="7" t="s">
        <v>62</v>
      </c>
      <c r="H59" s="7">
        <v>1</v>
      </c>
      <c r="I59" s="7" t="s">
        <v>21</v>
      </c>
      <c r="J59" s="7">
        <v>1</v>
      </c>
      <c r="K59" s="7">
        <v>3</v>
      </c>
      <c r="L59" s="7">
        <v>3</v>
      </c>
      <c r="M59" s="5">
        <v>2</v>
      </c>
      <c r="N59" s="5">
        <v>2</v>
      </c>
      <c r="O59" s="5">
        <v>1</v>
      </c>
      <c r="P59" s="5">
        <v>12</v>
      </c>
      <c r="Q59" s="5" t="s">
        <v>59</v>
      </c>
      <c r="R59" s="5">
        <v>22</v>
      </c>
      <c r="S59" s="10">
        <f>R59*1.01</f>
        <v>22.22</v>
      </c>
      <c r="T59" s="5">
        <v>264</v>
      </c>
      <c r="U59" s="5">
        <v>0</v>
      </c>
      <c r="V59" s="5">
        <v>0</v>
      </c>
    </row>
    <row r="60" spans="1:22">
      <c r="A60" s="5" t="s">
        <v>15</v>
      </c>
      <c r="B60" s="5" t="s">
        <v>16</v>
      </c>
      <c r="C60" s="5">
        <v>1582048</v>
      </c>
      <c r="D60" s="5" t="s">
        <v>59</v>
      </c>
      <c r="E60" s="7" t="s">
        <v>46</v>
      </c>
      <c r="F60" s="7" t="s">
        <v>27</v>
      </c>
      <c r="G60" s="7" t="s">
        <v>63</v>
      </c>
      <c r="H60" s="7">
        <v>1</v>
      </c>
      <c r="I60" s="7">
        <v>2</v>
      </c>
      <c r="J60" s="7">
        <v>3</v>
      </c>
      <c r="K60" s="7">
        <v>3</v>
      </c>
      <c r="L60" s="7">
        <v>2</v>
      </c>
      <c r="M60" s="5">
        <v>2</v>
      </c>
      <c r="N60" s="5" t="s">
        <v>21</v>
      </c>
      <c r="O60" s="5" t="s">
        <v>21</v>
      </c>
      <c r="P60" s="5">
        <v>12</v>
      </c>
      <c r="Q60" s="5" t="s">
        <v>59</v>
      </c>
      <c r="R60" s="5">
        <v>24</v>
      </c>
      <c r="S60" s="9">
        <v>24</v>
      </c>
      <c r="T60" s="5">
        <v>288</v>
      </c>
      <c r="U60" s="5">
        <v>0</v>
      </c>
      <c r="V60" s="5">
        <v>0</v>
      </c>
    </row>
    <row r="61" spans="1:22">
      <c r="A61" s="5" t="s">
        <v>15</v>
      </c>
      <c r="B61" s="5" t="s">
        <v>16</v>
      </c>
      <c r="C61" s="5">
        <v>1582050</v>
      </c>
      <c r="D61" s="5" t="s">
        <v>64</v>
      </c>
      <c r="E61" s="7" t="s">
        <v>46</v>
      </c>
      <c r="F61" s="7" t="s">
        <v>19</v>
      </c>
      <c r="G61" s="7" t="s">
        <v>60</v>
      </c>
      <c r="H61" s="7">
        <v>1</v>
      </c>
      <c r="I61" s="7" t="s">
        <v>21</v>
      </c>
      <c r="J61" s="7">
        <v>1</v>
      </c>
      <c r="K61" s="7">
        <v>3</v>
      </c>
      <c r="L61" s="7">
        <v>3</v>
      </c>
      <c r="M61" s="5">
        <v>2</v>
      </c>
      <c r="N61" s="5">
        <v>2</v>
      </c>
      <c r="O61" s="5">
        <v>1</v>
      </c>
      <c r="P61" s="5">
        <v>12</v>
      </c>
      <c r="Q61" s="5" t="s">
        <v>64</v>
      </c>
      <c r="R61" s="5">
        <v>7</v>
      </c>
      <c r="S61" s="9">
        <v>7</v>
      </c>
      <c r="T61" s="5">
        <v>84</v>
      </c>
      <c r="U61" s="5">
        <v>0</v>
      </c>
      <c r="V61" s="5">
        <v>0</v>
      </c>
    </row>
    <row r="62" spans="1:22">
      <c r="A62" s="5" t="s">
        <v>15</v>
      </c>
      <c r="B62" s="5" t="s">
        <v>16</v>
      </c>
      <c r="C62" s="5">
        <v>1582050</v>
      </c>
      <c r="D62" s="5" t="s">
        <v>64</v>
      </c>
      <c r="E62" s="7" t="s">
        <v>46</v>
      </c>
      <c r="F62" s="7" t="s">
        <v>23</v>
      </c>
      <c r="G62" s="7" t="s">
        <v>61</v>
      </c>
      <c r="H62" s="7">
        <v>1</v>
      </c>
      <c r="I62" s="7" t="s">
        <v>21</v>
      </c>
      <c r="J62" s="7">
        <v>1</v>
      </c>
      <c r="K62" s="7">
        <v>3</v>
      </c>
      <c r="L62" s="7">
        <v>3</v>
      </c>
      <c r="M62" s="5">
        <v>2</v>
      </c>
      <c r="N62" s="5">
        <v>2</v>
      </c>
      <c r="O62" s="5">
        <v>1</v>
      </c>
      <c r="P62" s="5">
        <v>12</v>
      </c>
      <c r="Q62" s="5" t="s">
        <v>64</v>
      </c>
      <c r="R62" s="5">
        <v>4</v>
      </c>
      <c r="S62" s="9">
        <v>4</v>
      </c>
      <c r="T62" s="5">
        <v>48</v>
      </c>
      <c r="U62" s="5">
        <v>0</v>
      </c>
      <c r="V62" s="5">
        <v>0</v>
      </c>
    </row>
    <row r="63" spans="1:22">
      <c r="A63" s="5" t="s">
        <v>15</v>
      </c>
      <c r="B63" s="5" t="s">
        <v>16</v>
      </c>
      <c r="C63" s="5">
        <v>1582050</v>
      </c>
      <c r="D63" s="5" t="s">
        <v>64</v>
      </c>
      <c r="E63" s="7" t="s">
        <v>46</v>
      </c>
      <c r="F63" s="7" t="s">
        <v>25</v>
      </c>
      <c r="G63" s="7" t="s">
        <v>62</v>
      </c>
      <c r="H63" s="7">
        <v>1</v>
      </c>
      <c r="I63" s="7" t="s">
        <v>21</v>
      </c>
      <c r="J63" s="7">
        <v>1</v>
      </c>
      <c r="K63" s="7">
        <v>3</v>
      </c>
      <c r="L63" s="7">
        <v>3</v>
      </c>
      <c r="M63" s="5">
        <v>2</v>
      </c>
      <c r="N63" s="5">
        <v>2</v>
      </c>
      <c r="O63" s="5">
        <v>1</v>
      </c>
      <c r="P63" s="5">
        <v>12</v>
      </c>
      <c r="Q63" s="5" t="s">
        <v>64</v>
      </c>
      <c r="R63" s="5">
        <v>3</v>
      </c>
      <c r="S63" s="10">
        <f>R63*1.01</f>
        <v>3.03</v>
      </c>
      <c r="T63" s="5">
        <v>36</v>
      </c>
      <c r="U63" s="5">
        <v>0</v>
      </c>
      <c r="V63" s="5">
        <v>0</v>
      </c>
    </row>
    <row r="64" spans="1:22">
      <c r="A64" s="5" t="s">
        <v>15</v>
      </c>
      <c r="B64" s="5" t="s">
        <v>16</v>
      </c>
      <c r="C64" s="5">
        <v>1582050</v>
      </c>
      <c r="D64" s="5" t="s">
        <v>64</v>
      </c>
      <c r="E64" s="7" t="s">
        <v>46</v>
      </c>
      <c r="F64" s="7" t="s">
        <v>27</v>
      </c>
      <c r="G64" s="7" t="s">
        <v>63</v>
      </c>
      <c r="H64" s="7">
        <v>1</v>
      </c>
      <c r="I64" s="7">
        <v>2</v>
      </c>
      <c r="J64" s="7">
        <v>3</v>
      </c>
      <c r="K64" s="7">
        <v>3</v>
      </c>
      <c r="L64" s="7">
        <v>2</v>
      </c>
      <c r="M64" s="5">
        <v>2</v>
      </c>
      <c r="N64" s="5" t="s">
        <v>21</v>
      </c>
      <c r="O64" s="5" t="s">
        <v>21</v>
      </c>
      <c r="P64" s="5">
        <v>12</v>
      </c>
      <c r="Q64" s="5" t="s">
        <v>64</v>
      </c>
      <c r="R64" s="5">
        <v>4</v>
      </c>
      <c r="S64" s="9">
        <v>4</v>
      </c>
      <c r="T64" s="5">
        <v>48</v>
      </c>
      <c r="U64" s="5">
        <v>0</v>
      </c>
      <c r="V64" s="5">
        <v>0</v>
      </c>
    </row>
    <row r="65" spans="1:22">
      <c r="A65" s="5" t="s">
        <v>15</v>
      </c>
      <c r="B65" s="5" t="s">
        <v>16</v>
      </c>
      <c r="C65" s="5">
        <v>1582052</v>
      </c>
      <c r="D65" s="5" t="s">
        <v>65</v>
      </c>
      <c r="E65" s="7" t="s">
        <v>46</v>
      </c>
      <c r="F65" s="7" t="s">
        <v>19</v>
      </c>
      <c r="G65" s="7" t="s">
        <v>60</v>
      </c>
      <c r="H65" s="7">
        <v>1</v>
      </c>
      <c r="I65" s="7" t="s">
        <v>21</v>
      </c>
      <c r="J65" s="7">
        <v>1</v>
      </c>
      <c r="K65" s="7">
        <v>3</v>
      </c>
      <c r="L65" s="7">
        <v>3</v>
      </c>
      <c r="M65" s="5">
        <v>2</v>
      </c>
      <c r="N65" s="5">
        <v>2</v>
      </c>
      <c r="O65" s="5">
        <v>1</v>
      </c>
      <c r="P65" s="5">
        <v>12</v>
      </c>
      <c r="Q65" s="5" t="s">
        <v>65</v>
      </c>
      <c r="R65" s="5">
        <v>20</v>
      </c>
      <c r="S65" s="9">
        <v>20</v>
      </c>
      <c r="T65" s="5">
        <v>240</v>
      </c>
      <c r="U65" s="5">
        <v>0</v>
      </c>
      <c r="V65" s="5">
        <v>0</v>
      </c>
    </row>
    <row r="66" spans="1:22">
      <c r="A66" s="5" t="s">
        <v>15</v>
      </c>
      <c r="B66" s="5" t="s">
        <v>16</v>
      </c>
      <c r="C66" s="5">
        <v>1582052</v>
      </c>
      <c r="D66" s="5" t="s">
        <v>65</v>
      </c>
      <c r="E66" s="7" t="s">
        <v>46</v>
      </c>
      <c r="F66" s="7" t="s">
        <v>23</v>
      </c>
      <c r="G66" s="7" t="s">
        <v>61</v>
      </c>
      <c r="H66" s="7">
        <v>1</v>
      </c>
      <c r="I66" s="7" t="s">
        <v>21</v>
      </c>
      <c r="J66" s="7">
        <v>1</v>
      </c>
      <c r="K66" s="7">
        <v>3</v>
      </c>
      <c r="L66" s="7">
        <v>3</v>
      </c>
      <c r="M66" s="5">
        <v>2</v>
      </c>
      <c r="N66" s="5">
        <v>2</v>
      </c>
      <c r="O66" s="5">
        <v>1</v>
      </c>
      <c r="P66" s="5">
        <v>12</v>
      </c>
      <c r="Q66" s="5" t="s">
        <v>65</v>
      </c>
      <c r="R66" s="5">
        <v>17</v>
      </c>
      <c r="S66" s="9">
        <v>17</v>
      </c>
      <c r="T66" s="5">
        <v>204</v>
      </c>
      <c r="U66" s="5">
        <v>0</v>
      </c>
      <c r="V66" s="5">
        <v>0</v>
      </c>
    </row>
    <row r="67" spans="1:22">
      <c r="A67" s="5" t="s">
        <v>15</v>
      </c>
      <c r="B67" s="5" t="s">
        <v>16</v>
      </c>
      <c r="C67" s="5">
        <v>1582052</v>
      </c>
      <c r="D67" s="5" t="s">
        <v>65</v>
      </c>
      <c r="E67" s="7" t="s">
        <v>46</v>
      </c>
      <c r="F67" s="7" t="s">
        <v>25</v>
      </c>
      <c r="G67" s="7" t="s">
        <v>62</v>
      </c>
      <c r="H67" s="7">
        <v>1</v>
      </c>
      <c r="I67" s="7" t="s">
        <v>21</v>
      </c>
      <c r="J67" s="7">
        <v>1</v>
      </c>
      <c r="K67" s="7">
        <v>3</v>
      </c>
      <c r="L67" s="7">
        <v>3</v>
      </c>
      <c r="M67" s="5">
        <v>2</v>
      </c>
      <c r="N67" s="5">
        <v>2</v>
      </c>
      <c r="O67" s="5">
        <v>1</v>
      </c>
      <c r="P67" s="5">
        <v>12</v>
      </c>
      <c r="Q67" s="5" t="s">
        <v>65</v>
      </c>
      <c r="R67" s="5">
        <v>14</v>
      </c>
      <c r="S67" s="10">
        <f>R67*1.01</f>
        <v>14.14</v>
      </c>
      <c r="T67" s="5">
        <v>168</v>
      </c>
      <c r="U67" s="5">
        <v>0</v>
      </c>
      <c r="V67" s="5">
        <v>0</v>
      </c>
    </row>
    <row r="68" spans="1:22">
      <c r="A68" s="5" t="s">
        <v>15</v>
      </c>
      <c r="B68" s="5" t="s">
        <v>16</v>
      </c>
      <c r="C68" s="5">
        <v>1582052</v>
      </c>
      <c r="D68" s="5" t="s">
        <v>65</v>
      </c>
      <c r="E68" s="7" t="s">
        <v>46</v>
      </c>
      <c r="F68" s="7" t="s">
        <v>27</v>
      </c>
      <c r="G68" s="7" t="s">
        <v>63</v>
      </c>
      <c r="H68" s="7">
        <v>1</v>
      </c>
      <c r="I68" s="7">
        <v>2</v>
      </c>
      <c r="J68" s="7">
        <v>3</v>
      </c>
      <c r="K68" s="7">
        <v>3</v>
      </c>
      <c r="L68" s="7">
        <v>2</v>
      </c>
      <c r="M68" s="5">
        <v>2</v>
      </c>
      <c r="N68" s="5" t="s">
        <v>21</v>
      </c>
      <c r="O68" s="5" t="s">
        <v>21</v>
      </c>
      <c r="P68" s="5">
        <v>12</v>
      </c>
      <c r="Q68" s="5" t="s">
        <v>65</v>
      </c>
      <c r="R68" s="5">
        <v>16</v>
      </c>
      <c r="S68" s="9">
        <v>16</v>
      </c>
      <c r="T68" s="5">
        <v>192</v>
      </c>
      <c r="U68" s="5">
        <v>0</v>
      </c>
      <c r="V68" s="5">
        <v>0</v>
      </c>
    </row>
    <row r="69" spans="1:22">
      <c r="A69" s="5" t="s">
        <v>15</v>
      </c>
      <c r="B69" s="5" t="s">
        <v>16</v>
      </c>
      <c r="C69" s="5">
        <v>1582054</v>
      </c>
      <c r="D69" s="5" t="s">
        <v>66</v>
      </c>
      <c r="E69" s="7" t="s">
        <v>46</v>
      </c>
      <c r="F69" s="7" t="s">
        <v>19</v>
      </c>
      <c r="G69" s="7" t="s">
        <v>60</v>
      </c>
      <c r="H69" s="7">
        <v>1</v>
      </c>
      <c r="I69" s="7" t="s">
        <v>21</v>
      </c>
      <c r="J69" s="7">
        <v>1</v>
      </c>
      <c r="K69" s="7">
        <v>3</v>
      </c>
      <c r="L69" s="7">
        <v>3</v>
      </c>
      <c r="M69" s="5">
        <v>2</v>
      </c>
      <c r="N69" s="5">
        <v>2</v>
      </c>
      <c r="O69" s="5">
        <v>1</v>
      </c>
      <c r="P69" s="5">
        <v>12</v>
      </c>
      <c r="Q69" s="5" t="s">
        <v>66</v>
      </c>
      <c r="R69" s="5">
        <v>1</v>
      </c>
      <c r="S69" s="9">
        <v>1</v>
      </c>
      <c r="T69" s="5">
        <v>12</v>
      </c>
      <c r="U69" s="5">
        <v>0</v>
      </c>
      <c r="V69" s="5">
        <v>0</v>
      </c>
    </row>
    <row r="70" spans="1:22">
      <c r="A70" s="5" t="s">
        <v>15</v>
      </c>
      <c r="B70" s="5" t="s">
        <v>16</v>
      </c>
      <c r="C70" s="5">
        <v>1582054</v>
      </c>
      <c r="D70" s="5" t="s">
        <v>66</v>
      </c>
      <c r="E70" s="7" t="s">
        <v>46</v>
      </c>
      <c r="F70" s="7" t="s">
        <v>23</v>
      </c>
      <c r="G70" s="7" t="s">
        <v>61</v>
      </c>
      <c r="H70" s="7">
        <v>1</v>
      </c>
      <c r="I70" s="7" t="s">
        <v>21</v>
      </c>
      <c r="J70" s="7">
        <v>1</v>
      </c>
      <c r="K70" s="7">
        <v>3</v>
      </c>
      <c r="L70" s="7">
        <v>3</v>
      </c>
      <c r="M70" s="5">
        <v>2</v>
      </c>
      <c r="N70" s="5">
        <v>2</v>
      </c>
      <c r="O70" s="5">
        <v>1</v>
      </c>
      <c r="P70" s="5">
        <v>12</v>
      </c>
      <c r="Q70" s="5" t="s">
        <v>66</v>
      </c>
      <c r="R70" s="5">
        <v>1</v>
      </c>
      <c r="S70" s="9">
        <v>1</v>
      </c>
      <c r="T70" s="5">
        <v>12</v>
      </c>
      <c r="U70" s="5">
        <v>0</v>
      </c>
      <c r="V70" s="5">
        <v>0</v>
      </c>
    </row>
    <row r="71" spans="1:22">
      <c r="A71" s="5" t="s">
        <v>15</v>
      </c>
      <c r="B71" s="5" t="s">
        <v>16</v>
      </c>
      <c r="C71" s="5">
        <v>1582054</v>
      </c>
      <c r="D71" s="5" t="s">
        <v>66</v>
      </c>
      <c r="E71" s="7" t="s">
        <v>46</v>
      </c>
      <c r="F71" s="7" t="s">
        <v>27</v>
      </c>
      <c r="G71" s="7" t="s">
        <v>63</v>
      </c>
      <c r="H71" s="7">
        <v>1</v>
      </c>
      <c r="I71" s="7">
        <v>2</v>
      </c>
      <c r="J71" s="7">
        <v>3</v>
      </c>
      <c r="K71" s="7">
        <v>3</v>
      </c>
      <c r="L71" s="7">
        <v>2</v>
      </c>
      <c r="M71" s="5">
        <v>2</v>
      </c>
      <c r="N71" s="5" t="s">
        <v>21</v>
      </c>
      <c r="O71" s="5" t="s">
        <v>21</v>
      </c>
      <c r="P71" s="5">
        <v>12</v>
      </c>
      <c r="Q71" s="5" t="s">
        <v>66</v>
      </c>
      <c r="R71" s="5">
        <v>1</v>
      </c>
      <c r="S71" s="9">
        <v>1</v>
      </c>
      <c r="T71" s="5">
        <v>12</v>
      </c>
      <c r="U71" s="5">
        <v>0</v>
      </c>
      <c r="V71" s="5">
        <v>0</v>
      </c>
    </row>
    <row r="72" spans="1:22">
      <c r="A72" s="5" t="s">
        <v>15</v>
      </c>
      <c r="B72" s="5" t="s">
        <v>16</v>
      </c>
      <c r="C72" s="5">
        <v>1582057</v>
      </c>
      <c r="D72" s="5" t="s">
        <v>67</v>
      </c>
      <c r="E72" s="7" t="s">
        <v>46</v>
      </c>
      <c r="F72" s="7" t="s">
        <v>19</v>
      </c>
      <c r="G72" s="7" t="s">
        <v>60</v>
      </c>
      <c r="H72" s="7">
        <v>1</v>
      </c>
      <c r="I72" s="7" t="s">
        <v>21</v>
      </c>
      <c r="J72" s="7">
        <v>1</v>
      </c>
      <c r="K72" s="7">
        <v>3</v>
      </c>
      <c r="L72" s="7">
        <v>3</v>
      </c>
      <c r="M72" s="5">
        <v>2</v>
      </c>
      <c r="N72" s="5">
        <v>2</v>
      </c>
      <c r="O72" s="5">
        <v>1</v>
      </c>
      <c r="P72" s="5">
        <v>12</v>
      </c>
      <c r="Q72" s="5" t="s">
        <v>67</v>
      </c>
      <c r="R72" s="5">
        <v>12</v>
      </c>
      <c r="S72" s="9">
        <v>12</v>
      </c>
      <c r="T72" s="5">
        <v>144</v>
      </c>
      <c r="U72" s="5">
        <v>0</v>
      </c>
      <c r="V72" s="5">
        <v>0</v>
      </c>
    </row>
    <row r="73" spans="1:22">
      <c r="A73" s="5" t="s">
        <v>15</v>
      </c>
      <c r="B73" s="5" t="s">
        <v>16</v>
      </c>
      <c r="C73" s="5">
        <v>1582057</v>
      </c>
      <c r="D73" s="5" t="s">
        <v>67</v>
      </c>
      <c r="E73" s="7" t="s">
        <v>46</v>
      </c>
      <c r="F73" s="7" t="s">
        <v>23</v>
      </c>
      <c r="G73" s="7" t="s">
        <v>61</v>
      </c>
      <c r="H73" s="7">
        <v>1</v>
      </c>
      <c r="I73" s="7" t="s">
        <v>21</v>
      </c>
      <c r="J73" s="7">
        <v>1</v>
      </c>
      <c r="K73" s="7">
        <v>3</v>
      </c>
      <c r="L73" s="7">
        <v>3</v>
      </c>
      <c r="M73" s="5">
        <v>2</v>
      </c>
      <c r="N73" s="5">
        <v>2</v>
      </c>
      <c r="O73" s="5">
        <v>1</v>
      </c>
      <c r="P73" s="5">
        <v>12</v>
      </c>
      <c r="Q73" s="5" t="s">
        <v>67</v>
      </c>
      <c r="R73" s="5">
        <v>10</v>
      </c>
      <c r="S73" s="9">
        <v>10</v>
      </c>
      <c r="T73" s="5">
        <v>120</v>
      </c>
      <c r="U73" s="5">
        <v>0</v>
      </c>
      <c r="V73" s="5">
        <v>0</v>
      </c>
    </row>
    <row r="74" spans="1:22">
      <c r="A74" s="5" t="s">
        <v>15</v>
      </c>
      <c r="B74" s="5" t="s">
        <v>16</v>
      </c>
      <c r="C74" s="5">
        <v>1582057</v>
      </c>
      <c r="D74" s="5" t="s">
        <v>67</v>
      </c>
      <c r="E74" s="7" t="s">
        <v>46</v>
      </c>
      <c r="F74" s="7" t="s">
        <v>25</v>
      </c>
      <c r="G74" s="7" t="s">
        <v>62</v>
      </c>
      <c r="H74" s="7">
        <v>1</v>
      </c>
      <c r="I74" s="7" t="s">
        <v>21</v>
      </c>
      <c r="J74" s="7">
        <v>1</v>
      </c>
      <c r="K74" s="7">
        <v>3</v>
      </c>
      <c r="L74" s="7">
        <v>3</v>
      </c>
      <c r="M74" s="5">
        <v>2</v>
      </c>
      <c r="N74" s="5">
        <v>2</v>
      </c>
      <c r="O74" s="5">
        <v>1</v>
      </c>
      <c r="P74" s="5">
        <v>12</v>
      </c>
      <c r="Q74" s="5" t="s">
        <v>67</v>
      </c>
      <c r="R74" s="5">
        <v>7</v>
      </c>
      <c r="S74" s="10">
        <f>R74*1.01</f>
        <v>7.07</v>
      </c>
      <c r="T74" s="5">
        <v>84</v>
      </c>
      <c r="U74" s="5">
        <v>0</v>
      </c>
      <c r="V74" s="5">
        <v>0</v>
      </c>
    </row>
    <row r="75" spans="1:22">
      <c r="A75" s="5" t="s">
        <v>15</v>
      </c>
      <c r="B75" s="5" t="s">
        <v>16</v>
      </c>
      <c r="C75" s="5">
        <v>1582057</v>
      </c>
      <c r="D75" s="5" t="s">
        <v>67</v>
      </c>
      <c r="E75" s="7" t="s">
        <v>46</v>
      </c>
      <c r="F75" s="7" t="s">
        <v>27</v>
      </c>
      <c r="G75" s="7" t="s">
        <v>63</v>
      </c>
      <c r="H75" s="7">
        <v>1</v>
      </c>
      <c r="I75" s="7">
        <v>2</v>
      </c>
      <c r="J75" s="7">
        <v>3</v>
      </c>
      <c r="K75" s="7">
        <v>3</v>
      </c>
      <c r="L75" s="7">
        <v>2</v>
      </c>
      <c r="M75" s="5">
        <v>2</v>
      </c>
      <c r="N75" s="5" t="s">
        <v>21</v>
      </c>
      <c r="O75" s="5" t="s">
        <v>21</v>
      </c>
      <c r="P75" s="5">
        <v>12</v>
      </c>
      <c r="Q75" s="5" t="s">
        <v>67</v>
      </c>
      <c r="R75" s="5">
        <v>9</v>
      </c>
      <c r="S75" s="9">
        <v>9</v>
      </c>
      <c r="T75" s="5">
        <v>108</v>
      </c>
      <c r="U75" s="5">
        <v>0</v>
      </c>
      <c r="V75" s="5">
        <v>0</v>
      </c>
    </row>
    <row r="76" spans="1:22">
      <c r="A76" s="5" t="s">
        <v>15</v>
      </c>
      <c r="B76" s="5" t="s">
        <v>16</v>
      </c>
      <c r="C76" s="5">
        <v>1582058</v>
      </c>
      <c r="D76" s="5" t="s">
        <v>68</v>
      </c>
      <c r="E76" s="7" t="s">
        <v>46</v>
      </c>
      <c r="F76" s="7" t="s">
        <v>19</v>
      </c>
      <c r="G76" s="7" t="s">
        <v>69</v>
      </c>
      <c r="H76" s="7">
        <v>1</v>
      </c>
      <c r="I76" s="7">
        <v>2</v>
      </c>
      <c r="J76" s="7">
        <v>3</v>
      </c>
      <c r="K76" s="7">
        <v>3</v>
      </c>
      <c r="L76" s="7">
        <v>2</v>
      </c>
      <c r="M76" s="5">
        <v>2</v>
      </c>
      <c r="N76" s="5" t="s">
        <v>21</v>
      </c>
      <c r="O76" s="5" t="s">
        <v>21</v>
      </c>
      <c r="P76" s="5">
        <v>12</v>
      </c>
      <c r="Q76" s="5" t="s">
        <v>68</v>
      </c>
      <c r="R76" s="5">
        <v>20</v>
      </c>
      <c r="S76" s="9">
        <v>20</v>
      </c>
      <c r="T76" s="5">
        <v>240</v>
      </c>
      <c r="U76" s="5">
        <v>0</v>
      </c>
      <c r="V76" s="5">
        <v>0</v>
      </c>
    </row>
    <row r="77" spans="1:22">
      <c r="A77" s="5" t="s">
        <v>15</v>
      </c>
      <c r="B77" s="5" t="s">
        <v>16</v>
      </c>
      <c r="C77" s="5">
        <v>1582058</v>
      </c>
      <c r="D77" s="5" t="s">
        <v>68</v>
      </c>
      <c r="E77" s="7" t="s">
        <v>46</v>
      </c>
      <c r="F77" s="7" t="s">
        <v>23</v>
      </c>
      <c r="G77" s="7" t="s">
        <v>70</v>
      </c>
      <c r="H77" s="7">
        <v>1</v>
      </c>
      <c r="I77" s="7">
        <v>2</v>
      </c>
      <c r="J77" s="7">
        <v>3</v>
      </c>
      <c r="K77" s="7">
        <v>3</v>
      </c>
      <c r="L77" s="7">
        <v>2</v>
      </c>
      <c r="M77" s="5">
        <v>2</v>
      </c>
      <c r="N77" s="5" t="s">
        <v>21</v>
      </c>
      <c r="O77" s="5" t="s">
        <v>21</v>
      </c>
      <c r="P77" s="5">
        <v>12</v>
      </c>
      <c r="Q77" s="5" t="s">
        <v>68</v>
      </c>
      <c r="R77" s="5">
        <v>17</v>
      </c>
      <c r="S77" s="9">
        <v>17</v>
      </c>
      <c r="T77" s="5">
        <v>204</v>
      </c>
      <c r="U77" s="5">
        <v>0</v>
      </c>
      <c r="V77" s="5">
        <v>0</v>
      </c>
    </row>
    <row r="78" spans="1:22">
      <c r="A78" s="5" t="s">
        <v>15</v>
      </c>
      <c r="B78" s="5" t="s">
        <v>16</v>
      </c>
      <c r="C78" s="5">
        <v>1582058</v>
      </c>
      <c r="D78" s="5" t="s">
        <v>68</v>
      </c>
      <c r="E78" s="7" t="s">
        <v>46</v>
      </c>
      <c r="F78" s="7" t="s">
        <v>25</v>
      </c>
      <c r="G78" s="7" t="s">
        <v>71</v>
      </c>
      <c r="H78" s="7">
        <v>1</v>
      </c>
      <c r="I78" s="7">
        <v>2</v>
      </c>
      <c r="J78" s="7">
        <v>3</v>
      </c>
      <c r="K78" s="7">
        <v>3</v>
      </c>
      <c r="L78" s="7">
        <v>2</v>
      </c>
      <c r="M78" s="5">
        <v>2</v>
      </c>
      <c r="N78" s="5" t="s">
        <v>21</v>
      </c>
      <c r="O78" s="5" t="s">
        <v>21</v>
      </c>
      <c r="P78" s="5">
        <v>12</v>
      </c>
      <c r="Q78" s="5" t="s">
        <v>68</v>
      </c>
      <c r="R78" s="5">
        <v>14</v>
      </c>
      <c r="S78" s="10">
        <f>R78*1.01</f>
        <v>14.14</v>
      </c>
      <c r="T78" s="5">
        <v>168</v>
      </c>
      <c r="U78" s="5">
        <v>0</v>
      </c>
      <c r="V78" s="5">
        <v>0</v>
      </c>
    </row>
    <row r="79" spans="1:22">
      <c r="A79" s="5" t="s">
        <v>15</v>
      </c>
      <c r="B79" s="5" t="s">
        <v>16</v>
      </c>
      <c r="C79" s="5">
        <v>1582058</v>
      </c>
      <c r="D79" s="5" t="s">
        <v>68</v>
      </c>
      <c r="E79" s="7" t="s">
        <v>46</v>
      </c>
      <c r="F79" s="7" t="s">
        <v>27</v>
      </c>
      <c r="G79" s="7" t="s">
        <v>72</v>
      </c>
      <c r="H79" s="7">
        <v>1</v>
      </c>
      <c r="I79" s="7" t="s">
        <v>21</v>
      </c>
      <c r="J79" s="7">
        <v>1</v>
      </c>
      <c r="K79" s="7">
        <v>3</v>
      </c>
      <c r="L79" s="7">
        <v>3</v>
      </c>
      <c r="M79" s="5">
        <v>2</v>
      </c>
      <c r="N79" s="5">
        <v>2</v>
      </c>
      <c r="O79" s="5">
        <v>1</v>
      </c>
      <c r="P79" s="5">
        <v>12</v>
      </c>
      <c r="Q79" s="5" t="s">
        <v>68</v>
      </c>
      <c r="R79" s="5">
        <v>16</v>
      </c>
      <c r="S79" s="9">
        <v>16</v>
      </c>
      <c r="T79" s="5">
        <v>192</v>
      </c>
      <c r="U79" s="5">
        <v>0</v>
      </c>
      <c r="V79" s="5">
        <v>0</v>
      </c>
    </row>
    <row r="80" spans="1:22">
      <c r="A80" s="5" t="s">
        <v>15</v>
      </c>
      <c r="B80" s="5" t="s">
        <v>16</v>
      </c>
      <c r="C80" s="5">
        <v>1582059</v>
      </c>
      <c r="D80" s="5" t="s">
        <v>73</v>
      </c>
      <c r="E80" s="7" t="s">
        <v>46</v>
      </c>
      <c r="F80" s="7" t="s">
        <v>19</v>
      </c>
      <c r="G80" s="7" t="s">
        <v>74</v>
      </c>
      <c r="H80" s="7">
        <v>1</v>
      </c>
      <c r="I80" s="7">
        <v>1</v>
      </c>
      <c r="J80" s="7">
        <v>3</v>
      </c>
      <c r="K80" s="7">
        <v>3</v>
      </c>
      <c r="L80" s="7">
        <v>2</v>
      </c>
      <c r="M80" s="5">
        <v>2</v>
      </c>
      <c r="N80" s="5">
        <v>1</v>
      </c>
      <c r="O80" s="5" t="s">
        <v>21</v>
      </c>
      <c r="P80" s="5">
        <v>12</v>
      </c>
      <c r="Q80" s="5" t="s">
        <v>73</v>
      </c>
      <c r="R80" s="5">
        <v>16</v>
      </c>
      <c r="S80" s="9">
        <v>16</v>
      </c>
      <c r="T80" s="5">
        <v>192</v>
      </c>
      <c r="U80" s="5">
        <v>0</v>
      </c>
      <c r="V80" s="5">
        <v>0</v>
      </c>
    </row>
    <row r="81" spans="1:22">
      <c r="A81" s="5" t="s">
        <v>15</v>
      </c>
      <c r="B81" s="5" t="s">
        <v>16</v>
      </c>
      <c r="C81" s="5">
        <v>1582059</v>
      </c>
      <c r="D81" s="5" t="s">
        <v>73</v>
      </c>
      <c r="E81" s="7" t="s">
        <v>46</v>
      </c>
      <c r="F81" s="7" t="s">
        <v>23</v>
      </c>
      <c r="G81" s="7" t="s">
        <v>75</v>
      </c>
      <c r="H81" s="7">
        <v>1</v>
      </c>
      <c r="I81" s="7">
        <v>1</v>
      </c>
      <c r="J81" s="7">
        <v>3</v>
      </c>
      <c r="K81" s="7">
        <v>3</v>
      </c>
      <c r="L81" s="7">
        <v>2</v>
      </c>
      <c r="M81" s="5">
        <v>2</v>
      </c>
      <c r="N81" s="5">
        <v>1</v>
      </c>
      <c r="O81" s="5" t="s">
        <v>21</v>
      </c>
      <c r="P81" s="5">
        <v>12</v>
      </c>
      <c r="Q81" s="5" t="s">
        <v>73</v>
      </c>
      <c r="R81" s="5">
        <v>13</v>
      </c>
      <c r="S81" s="9">
        <v>13</v>
      </c>
      <c r="T81" s="5">
        <v>156</v>
      </c>
      <c r="U81" s="5">
        <v>0</v>
      </c>
      <c r="V81" s="5">
        <v>0</v>
      </c>
    </row>
    <row r="82" spans="1:22">
      <c r="A82" s="5" t="s">
        <v>15</v>
      </c>
      <c r="B82" s="5" t="s">
        <v>16</v>
      </c>
      <c r="C82" s="5">
        <v>1582059</v>
      </c>
      <c r="D82" s="5" t="s">
        <v>73</v>
      </c>
      <c r="E82" s="7" t="s">
        <v>46</v>
      </c>
      <c r="F82" s="7" t="s">
        <v>25</v>
      </c>
      <c r="G82" s="7" t="s">
        <v>76</v>
      </c>
      <c r="H82" s="7">
        <v>1</v>
      </c>
      <c r="I82" s="7">
        <v>1</v>
      </c>
      <c r="J82" s="7">
        <v>3</v>
      </c>
      <c r="K82" s="7">
        <v>3</v>
      </c>
      <c r="L82" s="7">
        <v>2</v>
      </c>
      <c r="M82" s="5">
        <v>2</v>
      </c>
      <c r="N82" s="5">
        <v>1</v>
      </c>
      <c r="O82" s="5" t="s">
        <v>21</v>
      </c>
      <c r="P82" s="5">
        <v>12</v>
      </c>
      <c r="Q82" s="5" t="s">
        <v>73</v>
      </c>
      <c r="R82" s="5">
        <v>9</v>
      </c>
      <c r="S82" s="10">
        <f>R82*1.01</f>
        <v>9.09</v>
      </c>
      <c r="T82" s="5">
        <v>108</v>
      </c>
      <c r="U82" s="5">
        <v>0</v>
      </c>
      <c r="V82" s="5">
        <v>0</v>
      </c>
    </row>
    <row r="83" spans="1:22">
      <c r="A83" s="5" t="s">
        <v>15</v>
      </c>
      <c r="B83" s="5" t="s">
        <v>16</v>
      </c>
      <c r="C83" s="5">
        <v>1582059</v>
      </c>
      <c r="D83" s="5" t="s">
        <v>73</v>
      </c>
      <c r="E83" s="7" t="s">
        <v>46</v>
      </c>
      <c r="F83" s="7" t="s">
        <v>27</v>
      </c>
      <c r="G83" s="7" t="s">
        <v>77</v>
      </c>
      <c r="H83" s="7">
        <v>1</v>
      </c>
      <c r="I83" s="7">
        <v>1</v>
      </c>
      <c r="J83" s="7">
        <v>3</v>
      </c>
      <c r="K83" s="7">
        <v>3</v>
      </c>
      <c r="L83" s="7">
        <v>2</v>
      </c>
      <c r="M83" s="5">
        <v>2</v>
      </c>
      <c r="N83" s="5">
        <v>1</v>
      </c>
      <c r="O83" s="5" t="s">
        <v>21</v>
      </c>
      <c r="P83" s="5">
        <v>12</v>
      </c>
      <c r="Q83" s="5" t="s">
        <v>73</v>
      </c>
      <c r="R83" s="5">
        <v>12</v>
      </c>
      <c r="S83" s="9">
        <v>12</v>
      </c>
      <c r="T83" s="5">
        <v>144</v>
      </c>
      <c r="U83" s="5">
        <v>0</v>
      </c>
      <c r="V83" s="5">
        <v>0</v>
      </c>
    </row>
    <row r="84" spans="1:22">
      <c r="A84" s="5" t="s">
        <v>15</v>
      </c>
      <c r="B84" s="5" t="s">
        <v>16</v>
      </c>
      <c r="C84" s="5">
        <v>1582060</v>
      </c>
      <c r="D84" s="5" t="s">
        <v>78</v>
      </c>
      <c r="E84" s="7" t="s">
        <v>46</v>
      </c>
      <c r="F84" s="7" t="s">
        <v>19</v>
      </c>
      <c r="G84" s="7" t="s">
        <v>79</v>
      </c>
      <c r="H84" s="7">
        <v>1</v>
      </c>
      <c r="I84" s="7">
        <v>1</v>
      </c>
      <c r="J84" s="7">
        <v>3</v>
      </c>
      <c r="K84" s="7">
        <v>3</v>
      </c>
      <c r="L84" s="7">
        <v>2</v>
      </c>
      <c r="M84" s="5">
        <v>2</v>
      </c>
      <c r="N84" s="5">
        <v>1</v>
      </c>
      <c r="O84" s="5" t="s">
        <v>21</v>
      </c>
      <c r="P84" s="5">
        <v>12</v>
      </c>
      <c r="Q84" s="5" t="s">
        <v>78</v>
      </c>
      <c r="R84" s="5">
        <v>15</v>
      </c>
      <c r="S84" s="9">
        <v>15</v>
      </c>
      <c r="T84" s="5">
        <v>180</v>
      </c>
      <c r="U84" s="5">
        <v>0</v>
      </c>
      <c r="V84" s="5">
        <v>0</v>
      </c>
    </row>
    <row r="85" spans="1:22">
      <c r="A85" s="5" t="s">
        <v>15</v>
      </c>
      <c r="B85" s="5" t="s">
        <v>16</v>
      </c>
      <c r="C85" s="5">
        <v>1582060</v>
      </c>
      <c r="D85" s="5" t="s">
        <v>78</v>
      </c>
      <c r="E85" s="7" t="s">
        <v>46</v>
      </c>
      <c r="F85" s="7" t="s">
        <v>23</v>
      </c>
      <c r="G85" s="7" t="s">
        <v>80</v>
      </c>
      <c r="H85" s="7">
        <v>1</v>
      </c>
      <c r="I85" s="7">
        <v>1</v>
      </c>
      <c r="J85" s="7">
        <v>3</v>
      </c>
      <c r="K85" s="7">
        <v>3</v>
      </c>
      <c r="L85" s="7">
        <v>2</v>
      </c>
      <c r="M85" s="5">
        <v>2</v>
      </c>
      <c r="N85" s="5">
        <v>1</v>
      </c>
      <c r="O85" s="5" t="s">
        <v>21</v>
      </c>
      <c r="P85" s="5">
        <v>12</v>
      </c>
      <c r="Q85" s="5" t="s">
        <v>78</v>
      </c>
      <c r="R85" s="5">
        <v>13</v>
      </c>
      <c r="S85" s="9">
        <v>13</v>
      </c>
      <c r="T85" s="5">
        <v>156</v>
      </c>
      <c r="U85" s="5">
        <v>0</v>
      </c>
      <c r="V85" s="5">
        <v>0</v>
      </c>
    </row>
    <row r="86" spans="1:22">
      <c r="A86" s="5" t="s">
        <v>15</v>
      </c>
      <c r="B86" s="5" t="s">
        <v>16</v>
      </c>
      <c r="C86" s="5">
        <v>1582060</v>
      </c>
      <c r="D86" s="5" t="s">
        <v>78</v>
      </c>
      <c r="E86" s="7" t="s">
        <v>46</v>
      </c>
      <c r="F86" s="7" t="s">
        <v>25</v>
      </c>
      <c r="G86" s="7" t="s">
        <v>81</v>
      </c>
      <c r="H86" s="7">
        <v>1</v>
      </c>
      <c r="I86" s="7">
        <v>1</v>
      </c>
      <c r="J86" s="7">
        <v>3</v>
      </c>
      <c r="K86" s="7">
        <v>3</v>
      </c>
      <c r="L86" s="7">
        <v>2</v>
      </c>
      <c r="M86" s="5">
        <v>2</v>
      </c>
      <c r="N86" s="5">
        <v>1</v>
      </c>
      <c r="O86" s="5" t="s">
        <v>21</v>
      </c>
      <c r="P86" s="5">
        <v>12</v>
      </c>
      <c r="Q86" s="5" t="s">
        <v>78</v>
      </c>
      <c r="R86" s="5">
        <v>9</v>
      </c>
      <c r="S86" s="10">
        <f>R86*1.01</f>
        <v>9.09</v>
      </c>
      <c r="T86" s="5">
        <v>108</v>
      </c>
      <c r="U86" s="5">
        <v>0</v>
      </c>
      <c r="V86" s="5">
        <v>0</v>
      </c>
    </row>
    <row r="87" spans="1:22">
      <c r="A87" s="5" t="s">
        <v>15</v>
      </c>
      <c r="B87" s="5" t="s">
        <v>16</v>
      </c>
      <c r="C87" s="5">
        <v>1582060</v>
      </c>
      <c r="D87" s="5" t="s">
        <v>78</v>
      </c>
      <c r="E87" s="7" t="s">
        <v>46</v>
      </c>
      <c r="F87" s="7" t="s">
        <v>27</v>
      </c>
      <c r="G87" s="7" t="s">
        <v>82</v>
      </c>
      <c r="H87" s="7">
        <v>1</v>
      </c>
      <c r="I87" s="7">
        <v>1</v>
      </c>
      <c r="J87" s="7">
        <v>3</v>
      </c>
      <c r="K87" s="7">
        <v>3</v>
      </c>
      <c r="L87" s="7">
        <v>2</v>
      </c>
      <c r="M87" s="5">
        <v>2</v>
      </c>
      <c r="N87" s="5">
        <v>1</v>
      </c>
      <c r="O87" s="5" t="s">
        <v>21</v>
      </c>
      <c r="P87" s="5">
        <v>12</v>
      </c>
      <c r="Q87" s="5" t="s">
        <v>78</v>
      </c>
      <c r="R87" s="5">
        <v>12</v>
      </c>
      <c r="S87" s="9">
        <v>12</v>
      </c>
      <c r="T87" s="5">
        <v>144</v>
      </c>
      <c r="U87" s="5">
        <v>0</v>
      </c>
      <c r="V87" s="5">
        <v>0</v>
      </c>
    </row>
    <row r="90" spans="1:41">
      <c r="A90" s="6" t="s">
        <v>125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 t="s">
        <v>95</v>
      </c>
      <c r="B91" s="6" t="s">
        <v>114</v>
      </c>
      <c r="C91" s="6" t="s">
        <v>115</v>
      </c>
      <c r="D91" s="6" t="s">
        <v>4</v>
      </c>
      <c r="E91" s="6" t="s">
        <v>94</v>
      </c>
      <c r="F91" s="6" t="s">
        <v>84</v>
      </c>
      <c r="G91" s="6" t="s">
        <v>116</v>
      </c>
      <c r="H91" s="6" t="s">
        <v>117</v>
      </c>
      <c r="I91" s="6">
        <v>28</v>
      </c>
      <c r="J91" s="6">
        <v>30</v>
      </c>
      <c r="K91" s="6">
        <v>32</v>
      </c>
      <c r="L91" s="6">
        <v>34</v>
      </c>
      <c r="M91" s="6">
        <v>36</v>
      </c>
      <c r="N91" s="6">
        <v>38</v>
      </c>
      <c r="O91" s="6">
        <v>40</v>
      </c>
      <c r="P91" s="5" t="s">
        <v>126</v>
      </c>
      <c r="Q91" s="6" t="s">
        <v>119</v>
      </c>
      <c r="R91" s="8" t="s">
        <v>96</v>
      </c>
      <c r="S91" s="8"/>
      <c r="T91" s="8" t="s">
        <v>97</v>
      </c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</row>
    <row r="92" spans="1:20">
      <c r="A92" s="5" t="s">
        <v>15</v>
      </c>
      <c r="B92" s="5" t="s">
        <v>16</v>
      </c>
      <c r="C92" s="5">
        <v>1582037</v>
      </c>
      <c r="D92" s="5" t="s">
        <v>17</v>
      </c>
      <c r="E92" s="7" t="s">
        <v>18</v>
      </c>
      <c r="F92" s="7" t="s">
        <v>19</v>
      </c>
      <c r="G92" s="7" t="s">
        <v>20</v>
      </c>
      <c r="H92" s="7">
        <v>1</v>
      </c>
      <c r="I92" s="7">
        <v>887</v>
      </c>
      <c r="J92" s="7">
        <v>2661</v>
      </c>
      <c r="K92" s="7">
        <v>2661</v>
      </c>
      <c r="L92" s="7">
        <v>1774</v>
      </c>
      <c r="M92" s="5">
        <v>1774</v>
      </c>
      <c r="N92" s="5">
        <v>887</v>
      </c>
      <c r="O92" s="5">
        <v>0</v>
      </c>
      <c r="P92" s="5">
        <f>SUM(I92:O92)</f>
        <v>10644</v>
      </c>
      <c r="Q92" s="5" t="s">
        <v>22</v>
      </c>
      <c r="R92" s="12" t="s">
        <v>100</v>
      </c>
      <c r="S92" s="12"/>
      <c r="T92" s="12" t="s">
        <v>103</v>
      </c>
    </row>
    <row r="93" spans="1:20">
      <c r="A93" s="5" t="s">
        <v>15</v>
      </c>
      <c r="B93" s="5" t="s">
        <v>16</v>
      </c>
      <c r="C93" s="5">
        <v>1582037</v>
      </c>
      <c r="D93" s="5" t="s">
        <v>17</v>
      </c>
      <c r="E93" s="7" t="s">
        <v>18</v>
      </c>
      <c r="F93" s="7" t="s">
        <v>23</v>
      </c>
      <c r="G93" s="7" t="s">
        <v>24</v>
      </c>
      <c r="H93" s="7">
        <v>1</v>
      </c>
      <c r="I93" s="7">
        <v>600</v>
      </c>
      <c r="J93" s="7">
        <v>1800</v>
      </c>
      <c r="K93" s="7">
        <v>1800</v>
      </c>
      <c r="L93" s="7">
        <v>1200</v>
      </c>
      <c r="M93" s="5">
        <v>1200</v>
      </c>
      <c r="N93" s="5">
        <v>600</v>
      </c>
      <c r="O93" s="5">
        <v>0</v>
      </c>
      <c r="P93" s="5">
        <f t="shared" ref="P93:P124" si="0">SUM(I93:O93)</f>
        <v>7200</v>
      </c>
      <c r="Q93" s="5" t="s">
        <v>22</v>
      </c>
      <c r="R93" s="12" t="s">
        <v>100</v>
      </c>
      <c r="S93" s="12"/>
      <c r="T93" s="12" t="s">
        <v>103</v>
      </c>
    </row>
    <row r="94" spans="1:20">
      <c r="A94" s="5" t="s">
        <v>15</v>
      </c>
      <c r="B94" s="5" t="s">
        <v>16</v>
      </c>
      <c r="C94" s="5">
        <v>1582037</v>
      </c>
      <c r="D94" s="5" t="s">
        <v>17</v>
      </c>
      <c r="E94" s="7" t="s">
        <v>18</v>
      </c>
      <c r="F94" s="7" t="s">
        <v>25</v>
      </c>
      <c r="G94" s="7" t="s">
        <v>26</v>
      </c>
      <c r="H94" s="7">
        <v>1</v>
      </c>
      <c r="I94" s="7">
        <v>442</v>
      </c>
      <c r="J94" s="7">
        <v>1326</v>
      </c>
      <c r="K94" s="7">
        <v>1326</v>
      </c>
      <c r="L94" s="7">
        <v>884</v>
      </c>
      <c r="M94" s="5">
        <v>884</v>
      </c>
      <c r="N94" s="5">
        <v>442</v>
      </c>
      <c r="O94" s="5">
        <v>0</v>
      </c>
      <c r="P94" s="5">
        <f t="shared" si="0"/>
        <v>5304</v>
      </c>
      <c r="Q94" s="5" t="s">
        <v>22</v>
      </c>
      <c r="R94" s="12" t="s">
        <v>100</v>
      </c>
      <c r="S94" s="12"/>
      <c r="T94" s="12" t="s">
        <v>103</v>
      </c>
    </row>
    <row r="95" spans="1:20">
      <c r="A95" s="5" t="s">
        <v>15</v>
      </c>
      <c r="B95" s="5" t="s">
        <v>16</v>
      </c>
      <c r="C95" s="5">
        <v>1582037</v>
      </c>
      <c r="D95" s="5" t="s">
        <v>17</v>
      </c>
      <c r="E95" s="7" t="s">
        <v>18</v>
      </c>
      <c r="F95" s="7" t="s">
        <v>27</v>
      </c>
      <c r="G95" s="7" t="s">
        <v>28</v>
      </c>
      <c r="H95" s="7">
        <v>1</v>
      </c>
      <c r="I95" s="7">
        <v>523</v>
      </c>
      <c r="J95" s="7">
        <v>1569</v>
      </c>
      <c r="K95" s="7">
        <v>1569</v>
      </c>
      <c r="L95" s="7">
        <v>1046</v>
      </c>
      <c r="M95" s="5">
        <v>1046</v>
      </c>
      <c r="N95" s="5">
        <v>523</v>
      </c>
      <c r="O95" s="5">
        <v>0</v>
      </c>
      <c r="P95" s="5">
        <f t="shared" si="0"/>
        <v>6276</v>
      </c>
      <c r="Q95" s="5" t="s">
        <v>22</v>
      </c>
      <c r="R95" s="12" t="s">
        <v>100</v>
      </c>
      <c r="S95" s="12"/>
      <c r="T95" s="12" t="s">
        <v>103</v>
      </c>
    </row>
    <row r="96" s="1" customFormat="1" spans="1:20">
      <c r="A96" s="9" t="s">
        <v>15</v>
      </c>
      <c r="B96" s="9" t="s">
        <v>16</v>
      </c>
      <c r="C96" s="9">
        <v>1582061</v>
      </c>
      <c r="D96" s="9" t="s">
        <v>29</v>
      </c>
      <c r="E96" s="11" t="s">
        <v>18</v>
      </c>
      <c r="F96" s="11" t="s">
        <v>23</v>
      </c>
      <c r="G96" s="11" t="s">
        <v>30</v>
      </c>
      <c r="H96" s="11">
        <v>1</v>
      </c>
      <c r="I96" s="11">
        <v>118</v>
      </c>
      <c r="J96" s="11">
        <v>0</v>
      </c>
      <c r="K96" s="11">
        <v>0</v>
      </c>
      <c r="L96" s="11">
        <v>0</v>
      </c>
      <c r="M96" s="9">
        <v>0</v>
      </c>
      <c r="N96" s="9">
        <v>0</v>
      </c>
      <c r="O96" s="9">
        <v>0</v>
      </c>
      <c r="P96" s="9">
        <f t="shared" si="0"/>
        <v>118</v>
      </c>
      <c r="Q96" s="9" t="s">
        <v>22</v>
      </c>
      <c r="R96" s="13" t="s">
        <v>98</v>
      </c>
      <c r="S96" s="13"/>
      <c r="T96" s="13" t="s">
        <v>127</v>
      </c>
    </row>
    <row r="97" s="1" customFormat="1" spans="1:20">
      <c r="A97" s="9" t="s">
        <v>15</v>
      </c>
      <c r="B97" s="9" t="s">
        <v>16</v>
      </c>
      <c r="C97" s="9">
        <v>1582061</v>
      </c>
      <c r="D97" s="9" t="s">
        <v>29</v>
      </c>
      <c r="E97" s="11" t="s">
        <v>18</v>
      </c>
      <c r="F97" s="11" t="s">
        <v>23</v>
      </c>
      <c r="G97" s="11" t="s">
        <v>31</v>
      </c>
      <c r="H97" s="11">
        <v>1</v>
      </c>
      <c r="I97" s="11">
        <v>0</v>
      </c>
      <c r="J97" s="11">
        <v>392</v>
      </c>
      <c r="K97" s="11">
        <v>0</v>
      </c>
      <c r="L97" s="11">
        <v>0</v>
      </c>
      <c r="M97" s="9">
        <v>0</v>
      </c>
      <c r="N97" s="9">
        <v>0</v>
      </c>
      <c r="O97" s="9">
        <v>0</v>
      </c>
      <c r="P97" s="9">
        <f t="shared" si="0"/>
        <v>392</v>
      </c>
      <c r="Q97" s="9" t="s">
        <v>22</v>
      </c>
      <c r="R97" s="13" t="s">
        <v>98</v>
      </c>
      <c r="S97" s="13"/>
      <c r="T97" s="13" t="s">
        <v>127</v>
      </c>
    </row>
    <row r="98" s="1" customFormat="1" spans="1:20">
      <c r="A98" s="9" t="s">
        <v>15</v>
      </c>
      <c r="B98" s="9" t="s">
        <v>16</v>
      </c>
      <c r="C98" s="9">
        <v>1582061</v>
      </c>
      <c r="D98" s="9" t="s">
        <v>29</v>
      </c>
      <c r="E98" s="11" t="s">
        <v>18</v>
      </c>
      <c r="F98" s="11" t="s">
        <v>23</v>
      </c>
      <c r="G98" s="11" t="s">
        <v>32</v>
      </c>
      <c r="H98" s="11">
        <v>1</v>
      </c>
      <c r="I98" s="11">
        <v>0</v>
      </c>
      <c r="J98" s="11">
        <v>0</v>
      </c>
      <c r="K98" s="11">
        <v>426</v>
      </c>
      <c r="L98" s="11">
        <v>0</v>
      </c>
      <c r="M98" s="9">
        <v>0</v>
      </c>
      <c r="N98" s="9">
        <v>0</v>
      </c>
      <c r="O98" s="9">
        <v>0</v>
      </c>
      <c r="P98" s="9">
        <f t="shared" si="0"/>
        <v>426</v>
      </c>
      <c r="Q98" s="9" t="s">
        <v>22</v>
      </c>
      <c r="R98" s="13" t="s">
        <v>98</v>
      </c>
      <c r="S98" s="13"/>
      <c r="T98" s="13" t="s">
        <v>127</v>
      </c>
    </row>
    <row r="99" s="1" customFormat="1" spans="1:20">
      <c r="A99" s="9" t="s">
        <v>15</v>
      </c>
      <c r="B99" s="9" t="s">
        <v>16</v>
      </c>
      <c r="C99" s="9">
        <v>1582061</v>
      </c>
      <c r="D99" s="9" t="s">
        <v>29</v>
      </c>
      <c r="E99" s="11" t="s">
        <v>18</v>
      </c>
      <c r="F99" s="11" t="s">
        <v>23</v>
      </c>
      <c r="G99" s="11" t="s">
        <v>33</v>
      </c>
      <c r="H99" s="11">
        <v>1</v>
      </c>
      <c r="I99" s="11">
        <v>0</v>
      </c>
      <c r="J99" s="11">
        <v>0</v>
      </c>
      <c r="K99" s="11">
        <v>0</v>
      </c>
      <c r="L99" s="11">
        <v>382</v>
      </c>
      <c r="M99" s="9">
        <v>0</v>
      </c>
      <c r="N99" s="9">
        <v>0</v>
      </c>
      <c r="O99" s="9">
        <v>0</v>
      </c>
      <c r="P99" s="9">
        <f t="shared" si="0"/>
        <v>382</v>
      </c>
      <c r="Q99" s="9" t="s">
        <v>22</v>
      </c>
      <c r="R99" s="13" t="s">
        <v>98</v>
      </c>
      <c r="S99" s="13"/>
      <c r="T99" s="13" t="s">
        <v>127</v>
      </c>
    </row>
    <row r="100" s="1" customFormat="1" spans="1:20">
      <c r="A100" s="9" t="s">
        <v>15</v>
      </c>
      <c r="B100" s="9" t="s">
        <v>16</v>
      </c>
      <c r="C100" s="9">
        <v>1582061</v>
      </c>
      <c r="D100" s="9" t="s">
        <v>29</v>
      </c>
      <c r="E100" s="11" t="s">
        <v>18</v>
      </c>
      <c r="F100" s="11" t="s">
        <v>23</v>
      </c>
      <c r="G100" s="11" t="s">
        <v>34</v>
      </c>
      <c r="H100" s="11">
        <v>1</v>
      </c>
      <c r="I100" s="11">
        <v>0</v>
      </c>
      <c r="J100" s="11">
        <v>0</v>
      </c>
      <c r="K100" s="11">
        <v>0</v>
      </c>
      <c r="L100" s="11">
        <v>0</v>
      </c>
      <c r="M100" s="9">
        <v>236</v>
      </c>
      <c r="N100" s="9">
        <v>0</v>
      </c>
      <c r="O100" s="9">
        <v>0</v>
      </c>
      <c r="P100" s="9">
        <f t="shared" si="0"/>
        <v>236</v>
      </c>
      <c r="Q100" s="9" t="s">
        <v>22</v>
      </c>
      <c r="R100" s="13" t="s">
        <v>98</v>
      </c>
      <c r="S100" s="13"/>
      <c r="T100" s="13" t="s">
        <v>127</v>
      </c>
    </row>
    <row r="101" s="1" customFormat="1" spans="1:20">
      <c r="A101" s="9" t="s">
        <v>15</v>
      </c>
      <c r="B101" s="9" t="s">
        <v>16</v>
      </c>
      <c r="C101" s="9">
        <v>1582061</v>
      </c>
      <c r="D101" s="9" t="s">
        <v>29</v>
      </c>
      <c r="E101" s="11" t="s">
        <v>18</v>
      </c>
      <c r="F101" s="11" t="s">
        <v>23</v>
      </c>
      <c r="G101" s="11" t="s">
        <v>35</v>
      </c>
      <c r="H101" s="11">
        <v>1</v>
      </c>
      <c r="I101" s="11">
        <v>0</v>
      </c>
      <c r="J101" s="11">
        <v>0</v>
      </c>
      <c r="K101" s="11">
        <v>0</v>
      </c>
      <c r="L101" s="11">
        <v>0</v>
      </c>
      <c r="M101" s="9">
        <v>0</v>
      </c>
      <c r="N101" s="9">
        <v>66</v>
      </c>
      <c r="O101" s="9">
        <v>0</v>
      </c>
      <c r="P101" s="9">
        <f t="shared" si="0"/>
        <v>66</v>
      </c>
      <c r="Q101" s="9" t="s">
        <v>22</v>
      </c>
      <c r="R101" s="13" t="s">
        <v>98</v>
      </c>
      <c r="S101" s="13"/>
      <c r="T101" s="13" t="s">
        <v>127</v>
      </c>
    </row>
    <row r="102" s="1" customFormat="1" spans="1:20">
      <c r="A102" s="9" t="s">
        <v>15</v>
      </c>
      <c r="B102" s="9" t="s">
        <v>16</v>
      </c>
      <c r="C102" s="9">
        <v>1582061</v>
      </c>
      <c r="D102" s="9" t="s">
        <v>29</v>
      </c>
      <c r="E102" s="11" t="s">
        <v>18</v>
      </c>
      <c r="F102" s="11" t="s">
        <v>25</v>
      </c>
      <c r="G102" s="11" t="s">
        <v>36</v>
      </c>
      <c r="H102" s="11">
        <v>1</v>
      </c>
      <c r="I102" s="11">
        <v>114</v>
      </c>
      <c r="J102" s="11">
        <v>0</v>
      </c>
      <c r="K102" s="11">
        <v>0</v>
      </c>
      <c r="L102" s="11">
        <v>0</v>
      </c>
      <c r="M102" s="9">
        <v>0</v>
      </c>
      <c r="N102" s="9">
        <v>0</v>
      </c>
      <c r="O102" s="9">
        <v>0</v>
      </c>
      <c r="P102" s="9">
        <f t="shared" si="0"/>
        <v>114</v>
      </c>
      <c r="Q102" s="9" t="s">
        <v>22</v>
      </c>
      <c r="R102" s="13" t="s">
        <v>98</v>
      </c>
      <c r="S102" s="13"/>
      <c r="T102" s="13" t="s">
        <v>128</v>
      </c>
    </row>
    <row r="103" s="1" customFormat="1" spans="1:20">
      <c r="A103" s="9" t="s">
        <v>15</v>
      </c>
      <c r="B103" s="9" t="s">
        <v>16</v>
      </c>
      <c r="C103" s="9">
        <v>1582061</v>
      </c>
      <c r="D103" s="9" t="s">
        <v>29</v>
      </c>
      <c r="E103" s="11" t="s">
        <v>18</v>
      </c>
      <c r="F103" s="11" t="s">
        <v>25</v>
      </c>
      <c r="G103" s="11" t="s">
        <v>37</v>
      </c>
      <c r="H103" s="11">
        <v>1</v>
      </c>
      <c r="I103" s="11">
        <v>0</v>
      </c>
      <c r="J103" s="11">
        <v>0</v>
      </c>
      <c r="K103" s="11">
        <v>32</v>
      </c>
      <c r="L103" s="11">
        <v>0</v>
      </c>
      <c r="M103" s="9">
        <v>0</v>
      </c>
      <c r="N103" s="9">
        <v>0</v>
      </c>
      <c r="O103" s="9">
        <v>0</v>
      </c>
      <c r="P103" s="9">
        <f t="shared" si="0"/>
        <v>32</v>
      </c>
      <c r="Q103" s="9" t="s">
        <v>22</v>
      </c>
      <c r="R103" s="13" t="s">
        <v>98</v>
      </c>
      <c r="S103" s="13"/>
      <c r="T103" s="13" t="s">
        <v>128</v>
      </c>
    </row>
    <row r="104" s="1" customFormat="1" spans="1:20">
      <c r="A104" s="9" t="s">
        <v>15</v>
      </c>
      <c r="B104" s="9" t="s">
        <v>16</v>
      </c>
      <c r="C104" s="9">
        <v>1582061</v>
      </c>
      <c r="D104" s="9" t="s">
        <v>29</v>
      </c>
      <c r="E104" s="11" t="s">
        <v>18</v>
      </c>
      <c r="F104" s="11" t="s">
        <v>25</v>
      </c>
      <c r="G104" s="11" t="s">
        <v>38</v>
      </c>
      <c r="H104" s="11">
        <v>1</v>
      </c>
      <c r="I104" s="11">
        <v>0</v>
      </c>
      <c r="J104" s="11">
        <v>0</v>
      </c>
      <c r="K104" s="11">
        <v>0</v>
      </c>
      <c r="L104" s="11">
        <v>186</v>
      </c>
      <c r="M104" s="9">
        <v>0</v>
      </c>
      <c r="N104" s="9">
        <v>0</v>
      </c>
      <c r="O104" s="9">
        <v>0</v>
      </c>
      <c r="P104" s="9">
        <f t="shared" si="0"/>
        <v>186</v>
      </c>
      <c r="Q104" s="9" t="s">
        <v>22</v>
      </c>
      <c r="R104" s="13" t="s">
        <v>98</v>
      </c>
      <c r="S104" s="13"/>
      <c r="T104" s="13" t="s">
        <v>128</v>
      </c>
    </row>
    <row r="105" s="1" customFormat="1" spans="1:20">
      <c r="A105" s="9" t="s">
        <v>15</v>
      </c>
      <c r="B105" s="9" t="s">
        <v>16</v>
      </c>
      <c r="C105" s="9">
        <v>1582061</v>
      </c>
      <c r="D105" s="9" t="s">
        <v>29</v>
      </c>
      <c r="E105" s="11" t="s">
        <v>18</v>
      </c>
      <c r="F105" s="11" t="s">
        <v>27</v>
      </c>
      <c r="G105" s="11" t="s">
        <v>39</v>
      </c>
      <c r="H105" s="11">
        <v>1</v>
      </c>
      <c r="I105" s="11">
        <v>104</v>
      </c>
      <c r="J105" s="11">
        <v>0</v>
      </c>
      <c r="K105" s="11">
        <v>0</v>
      </c>
      <c r="L105" s="11">
        <v>0</v>
      </c>
      <c r="M105" s="9">
        <v>0</v>
      </c>
      <c r="N105" s="9">
        <v>0</v>
      </c>
      <c r="O105" s="9">
        <v>0</v>
      </c>
      <c r="P105" s="9">
        <f t="shared" si="0"/>
        <v>104</v>
      </c>
      <c r="Q105" s="9" t="s">
        <v>22</v>
      </c>
      <c r="R105" s="13" t="s">
        <v>98</v>
      </c>
      <c r="S105" s="13"/>
      <c r="T105" s="13" t="s">
        <v>127</v>
      </c>
    </row>
    <row r="106" s="1" customFormat="1" spans="1:20">
      <c r="A106" s="9" t="s">
        <v>15</v>
      </c>
      <c r="B106" s="9" t="s">
        <v>16</v>
      </c>
      <c r="C106" s="9">
        <v>1582061</v>
      </c>
      <c r="D106" s="9" t="s">
        <v>29</v>
      </c>
      <c r="E106" s="11" t="s">
        <v>18</v>
      </c>
      <c r="F106" s="11" t="s">
        <v>27</v>
      </c>
      <c r="G106" s="11" t="s">
        <v>40</v>
      </c>
      <c r="H106" s="11">
        <v>1</v>
      </c>
      <c r="I106" s="11">
        <v>0</v>
      </c>
      <c r="J106" s="11">
        <v>342</v>
      </c>
      <c r="K106" s="11">
        <v>0</v>
      </c>
      <c r="L106" s="11">
        <v>0</v>
      </c>
      <c r="M106" s="9">
        <v>0</v>
      </c>
      <c r="N106" s="9">
        <v>0</v>
      </c>
      <c r="O106" s="9">
        <v>0</v>
      </c>
      <c r="P106" s="9">
        <f t="shared" si="0"/>
        <v>342</v>
      </c>
      <c r="Q106" s="9" t="s">
        <v>22</v>
      </c>
      <c r="R106" s="13" t="s">
        <v>98</v>
      </c>
      <c r="S106" s="13"/>
      <c r="T106" s="13" t="s">
        <v>127</v>
      </c>
    </row>
    <row r="107" s="1" customFormat="1" spans="1:20">
      <c r="A107" s="9" t="s">
        <v>15</v>
      </c>
      <c r="B107" s="9" t="s">
        <v>16</v>
      </c>
      <c r="C107" s="9">
        <v>1582061</v>
      </c>
      <c r="D107" s="9" t="s">
        <v>29</v>
      </c>
      <c r="E107" s="11" t="s">
        <v>18</v>
      </c>
      <c r="F107" s="11" t="s">
        <v>27</v>
      </c>
      <c r="G107" s="11" t="s">
        <v>41</v>
      </c>
      <c r="H107" s="11">
        <v>1</v>
      </c>
      <c r="I107" s="11">
        <v>0</v>
      </c>
      <c r="J107" s="11">
        <v>0</v>
      </c>
      <c r="K107" s="11">
        <v>372</v>
      </c>
      <c r="L107" s="11">
        <v>0</v>
      </c>
      <c r="M107" s="9">
        <v>0</v>
      </c>
      <c r="N107" s="9">
        <v>0</v>
      </c>
      <c r="O107" s="9">
        <v>0</v>
      </c>
      <c r="P107" s="9">
        <f t="shared" si="0"/>
        <v>372</v>
      </c>
      <c r="Q107" s="9" t="s">
        <v>22</v>
      </c>
      <c r="R107" s="13" t="s">
        <v>98</v>
      </c>
      <c r="S107" s="13"/>
      <c r="T107" s="13" t="s">
        <v>127</v>
      </c>
    </row>
    <row r="108" s="1" customFormat="1" spans="1:20">
      <c r="A108" s="9" t="s">
        <v>15</v>
      </c>
      <c r="B108" s="9" t="s">
        <v>16</v>
      </c>
      <c r="C108" s="9">
        <v>1582061</v>
      </c>
      <c r="D108" s="9" t="s">
        <v>29</v>
      </c>
      <c r="E108" s="11" t="s">
        <v>18</v>
      </c>
      <c r="F108" s="11" t="s">
        <v>27</v>
      </c>
      <c r="G108" s="11" t="s">
        <v>42</v>
      </c>
      <c r="H108" s="11">
        <v>1</v>
      </c>
      <c r="I108" s="11">
        <v>0</v>
      </c>
      <c r="J108" s="11">
        <v>0</v>
      </c>
      <c r="K108" s="11">
        <v>0</v>
      </c>
      <c r="L108" s="11">
        <v>332</v>
      </c>
      <c r="M108" s="9">
        <v>0</v>
      </c>
      <c r="N108" s="9">
        <v>0</v>
      </c>
      <c r="O108" s="9">
        <v>0</v>
      </c>
      <c r="P108" s="9">
        <f t="shared" si="0"/>
        <v>332</v>
      </c>
      <c r="Q108" s="9" t="s">
        <v>22</v>
      </c>
      <c r="R108" s="13" t="s">
        <v>98</v>
      </c>
      <c r="S108" s="13"/>
      <c r="T108" s="13" t="s">
        <v>127</v>
      </c>
    </row>
    <row r="109" s="1" customFormat="1" spans="1:20">
      <c r="A109" s="9" t="s">
        <v>15</v>
      </c>
      <c r="B109" s="9" t="s">
        <v>16</v>
      </c>
      <c r="C109" s="9">
        <v>1582061</v>
      </c>
      <c r="D109" s="9" t="s">
        <v>29</v>
      </c>
      <c r="E109" s="11" t="s">
        <v>18</v>
      </c>
      <c r="F109" s="11" t="s">
        <v>27</v>
      </c>
      <c r="G109" s="11" t="s">
        <v>43</v>
      </c>
      <c r="H109" s="11">
        <v>1</v>
      </c>
      <c r="I109" s="11">
        <v>0</v>
      </c>
      <c r="J109" s="11">
        <v>0</v>
      </c>
      <c r="K109" s="11">
        <v>0</v>
      </c>
      <c r="L109" s="11">
        <v>0</v>
      </c>
      <c r="M109" s="9">
        <v>206</v>
      </c>
      <c r="N109" s="9">
        <v>0</v>
      </c>
      <c r="O109" s="9">
        <v>0</v>
      </c>
      <c r="P109" s="9">
        <f t="shared" si="0"/>
        <v>206</v>
      </c>
      <c r="Q109" s="9" t="s">
        <v>22</v>
      </c>
      <c r="R109" s="13" t="s">
        <v>98</v>
      </c>
      <c r="S109" s="13"/>
      <c r="T109" s="13" t="s">
        <v>127</v>
      </c>
    </row>
    <row r="110" s="1" customFormat="1" spans="1:20">
      <c r="A110" s="9" t="s">
        <v>15</v>
      </c>
      <c r="B110" s="9" t="s">
        <v>16</v>
      </c>
      <c r="C110" s="9">
        <v>1582061</v>
      </c>
      <c r="D110" s="9" t="s">
        <v>29</v>
      </c>
      <c r="E110" s="11" t="s">
        <v>18</v>
      </c>
      <c r="F110" s="11" t="s">
        <v>27</v>
      </c>
      <c r="G110" s="11" t="s">
        <v>44</v>
      </c>
      <c r="H110" s="11">
        <v>1</v>
      </c>
      <c r="I110" s="11">
        <v>0</v>
      </c>
      <c r="J110" s="11">
        <v>0</v>
      </c>
      <c r="K110" s="11">
        <v>0</v>
      </c>
      <c r="L110" s="11">
        <v>0</v>
      </c>
      <c r="M110" s="9">
        <v>0</v>
      </c>
      <c r="N110" s="9">
        <v>58</v>
      </c>
      <c r="O110" s="9">
        <v>0</v>
      </c>
      <c r="P110" s="9">
        <f t="shared" si="0"/>
        <v>58</v>
      </c>
      <c r="Q110" s="9" t="s">
        <v>22</v>
      </c>
      <c r="R110" s="13" t="s">
        <v>98</v>
      </c>
      <c r="S110" s="13"/>
      <c r="T110" s="13" t="s">
        <v>127</v>
      </c>
    </row>
    <row r="111" spans="1:20">
      <c r="A111" s="5" t="s">
        <v>15</v>
      </c>
      <c r="B111" s="5" t="s">
        <v>16</v>
      </c>
      <c r="C111" s="5">
        <v>1582039</v>
      </c>
      <c r="D111" s="5" t="s">
        <v>45</v>
      </c>
      <c r="E111" s="7" t="s">
        <v>46</v>
      </c>
      <c r="F111" s="7" t="s">
        <v>19</v>
      </c>
      <c r="G111" s="7" t="s">
        <v>20</v>
      </c>
      <c r="H111" s="7">
        <v>1</v>
      </c>
      <c r="I111" s="7">
        <v>7</v>
      </c>
      <c r="J111" s="7">
        <v>21</v>
      </c>
      <c r="K111" s="7">
        <v>21</v>
      </c>
      <c r="L111" s="7">
        <v>14</v>
      </c>
      <c r="M111" s="5">
        <v>14</v>
      </c>
      <c r="N111" s="5">
        <v>7</v>
      </c>
      <c r="O111" s="5">
        <v>0</v>
      </c>
      <c r="P111" s="5">
        <f t="shared" si="0"/>
        <v>84</v>
      </c>
      <c r="Q111" s="5" t="s">
        <v>45</v>
      </c>
      <c r="R111" s="12" t="s">
        <v>100</v>
      </c>
      <c r="S111" s="12"/>
      <c r="T111" s="12" t="s">
        <v>127</v>
      </c>
    </row>
    <row r="112" spans="1:20">
      <c r="A112" s="5" t="s">
        <v>15</v>
      </c>
      <c r="B112" s="5" t="s">
        <v>16</v>
      </c>
      <c r="C112" s="5">
        <v>1582039</v>
      </c>
      <c r="D112" s="5" t="s">
        <v>45</v>
      </c>
      <c r="E112" s="7" t="s">
        <v>46</v>
      </c>
      <c r="F112" s="7" t="s">
        <v>23</v>
      </c>
      <c r="G112" s="7" t="s">
        <v>24</v>
      </c>
      <c r="H112" s="7">
        <v>1</v>
      </c>
      <c r="I112" s="7">
        <v>4</v>
      </c>
      <c r="J112" s="7">
        <v>12</v>
      </c>
      <c r="K112" s="7">
        <v>12</v>
      </c>
      <c r="L112" s="7">
        <v>8</v>
      </c>
      <c r="M112" s="5">
        <v>8</v>
      </c>
      <c r="N112" s="5">
        <v>4</v>
      </c>
      <c r="O112" s="5">
        <v>0</v>
      </c>
      <c r="P112" s="5">
        <f t="shared" si="0"/>
        <v>48</v>
      </c>
      <c r="Q112" s="5" t="s">
        <v>45</v>
      </c>
      <c r="R112" s="12" t="s">
        <v>100</v>
      </c>
      <c r="S112" s="12"/>
      <c r="T112" s="12" t="s">
        <v>103</v>
      </c>
    </row>
    <row r="113" spans="1:20">
      <c r="A113" s="5" t="s">
        <v>15</v>
      </c>
      <c r="B113" s="5" t="s">
        <v>16</v>
      </c>
      <c r="C113" s="5">
        <v>1582039</v>
      </c>
      <c r="D113" s="5" t="s">
        <v>45</v>
      </c>
      <c r="E113" s="7" t="s">
        <v>46</v>
      </c>
      <c r="F113" s="7" t="s">
        <v>25</v>
      </c>
      <c r="G113" s="7" t="s">
        <v>26</v>
      </c>
      <c r="H113" s="7">
        <v>1</v>
      </c>
      <c r="I113" s="7">
        <v>3</v>
      </c>
      <c r="J113" s="7">
        <v>9</v>
      </c>
      <c r="K113" s="7">
        <v>9</v>
      </c>
      <c r="L113" s="7">
        <v>6</v>
      </c>
      <c r="M113" s="5">
        <v>6</v>
      </c>
      <c r="N113" s="5">
        <v>3</v>
      </c>
      <c r="O113" s="5">
        <v>0</v>
      </c>
      <c r="P113" s="5">
        <f t="shared" si="0"/>
        <v>36</v>
      </c>
      <c r="Q113" s="5" t="s">
        <v>45</v>
      </c>
      <c r="R113" s="12" t="s">
        <v>100</v>
      </c>
      <c r="S113" s="12"/>
      <c r="T113" s="12" t="s">
        <v>127</v>
      </c>
    </row>
    <row r="114" spans="1:20">
      <c r="A114" s="5" t="s">
        <v>15</v>
      </c>
      <c r="B114" s="5" t="s">
        <v>16</v>
      </c>
      <c r="C114" s="5">
        <v>1582039</v>
      </c>
      <c r="D114" s="5" t="s">
        <v>45</v>
      </c>
      <c r="E114" s="7" t="s">
        <v>46</v>
      </c>
      <c r="F114" s="7" t="s">
        <v>27</v>
      </c>
      <c r="G114" s="7" t="s">
        <v>28</v>
      </c>
      <c r="H114" s="7">
        <v>1</v>
      </c>
      <c r="I114" s="7">
        <v>4</v>
      </c>
      <c r="J114" s="7">
        <v>12</v>
      </c>
      <c r="K114" s="7">
        <v>12</v>
      </c>
      <c r="L114" s="7">
        <v>8</v>
      </c>
      <c r="M114" s="5">
        <v>8</v>
      </c>
      <c r="N114" s="5">
        <v>4</v>
      </c>
      <c r="O114" s="5">
        <v>0</v>
      </c>
      <c r="P114" s="5">
        <f t="shared" si="0"/>
        <v>48</v>
      </c>
      <c r="Q114" s="5" t="s">
        <v>45</v>
      </c>
      <c r="R114" s="12" t="s">
        <v>100</v>
      </c>
      <c r="S114" s="12"/>
      <c r="T114" s="12" t="s">
        <v>103</v>
      </c>
    </row>
    <row r="115" spans="1:20">
      <c r="A115" s="5" t="s">
        <v>15</v>
      </c>
      <c r="B115" s="5" t="s">
        <v>16</v>
      </c>
      <c r="C115" s="5">
        <v>1582040</v>
      </c>
      <c r="D115" s="5" t="s">
        <v>47</v>
      </c>
      <c r="E115" s="7" t="s">
        <v>46</v>
      </c>
      <c r="F115" s="7" t="s">
        <v>19</v>
      </c>
      <c r="G115" s="7" t="s">
        <v>20</v>
      </c>
      <c r="H115" s="7">
        <v>1</v>
      </c>
      <c r="I115" s="7">
        <v>24</v>
      </c>
      <c r="J115" s="7">
        <v>72</v>
      </c>
      <c r="K115" s="7">
        <v>72</v>
      </c>
      <c r="L115" s="7">
        <v>48</v>
      </c>
      <c r="M115" s="5">
        <v>48</v>
      </c>
      <c r="N115" s="5">
        <v>24</v>
      </c>
      <c r="O115" s="5">
        <v>0</v>
      </c>
      <c r="P115" s="5">
        <f t="shared" si="0"/>
        <v>288</v>
      </c>
      <c r="Q115" s="5" t="s">
        <v>47</v>
      </c>
      <c r="R115" s="12" t="s">
        <v>100</v>
      </c>
      <c r="S115" s="12"/>
      <c r="T115" s="12" t="s">
        <v>127</v>
      </c>
    </row>
    <row r="116" spans="1:20">
      <c r="A116" s="5" t="s">
        <v>15</v>
      </c>
      <c r="B116" s="5" t="s">
        <v>16</v>
      </c>
      <c r="C116" s="5">
        <v>1582040</v>
      </c>
      <c r="D116" s="5" t="s">
        <v>47</v>
      </c>
      <c r="E116" s="7" t="s">
        <v>46</v>
      </c>
      <c r="F116" s="7" t="s">
        <v>23</v>
      </c>
      <c r="G116" s="7" t="s">
        <v>24</v>
      </c>
      <c r="H116" s="7">
        <v>1</v>
      </c>
      <c r="I116" s="7">
        <v>22</v>
      </c>
      <c r="J116" s="7">
        <v>66</v>
      </c>
      <c r="K116" s="7">
        <v>66</v>
      </c>
      <c r="L116" s="7">
        <v>44</v>
      </c>
      <c r="M116" s="5">
        <v>44</v>
      </c>
      <c r="N116" s="5">
        <v>22</v>
      </c>
      <c r="O116" s="5">
        <v>0</v>
      </c>
      <c r="P116" s="5">
        <f t="shared" si="0"/>
        <v>264</v>
      </c>
      <c r="Q116" s="5" t="s">
        <v>47</v>
      </c>
      <c r="R116" s="12" t="s">
        <v>100</v>
      </c>
      <c r="S116" s="12"/>
      <c r="T116" s="12" t="s">
        <v>103</v>
      </c>
    </row>
    <row r="117" spans="1:20">
      <c r="A117" s="5" t="s">
        <v>15</v>
      </c>
      <c r="B117" s="5" t="s">
        <v>16</v>
      </c>
      <c r="C117" s="5">
        <v>1582040</v>
      </c>
      <c r="D117" s="5" t="s">
        <v>47</v>
      </c>
      <c r="E117" s="7" t="s">
        <v>46</v>
      </c>
      <c r="F117" s="7" t="s">
        <v>25</v>
      </c>
      <c r="G117" s="7" t="s">
        <v>26</v>
      </c>
      <c r="H117" s="7">
        <v>1</v>
      </c>
      <c r="I117" s="7">
        <v>18</v>
      </c>
      <c r="J117" s="7">
        <v>54</v>
      </c>
      <c r="K117" s="7">
        <v>54</v>
      </c>
      <c r="L117" s="7">
        <v>36</v>
      </c>
      <c r="M117" s="5">
        <v>36</v>
      </c>
      <c r="N117" s="5">
        <v>18</v>
      </c>
      <c r="O117" s="5">
        <v>0</v>
      </c>
      <c r="P117" s="5">
        <f t="shared" si="0"/>
        <v>216</v>
      </c>
      <c r="Q117" s="5" t="s">
        <v>47</v>
      </c>
      <c r="R117" s="12" t="s">
        <v>100</v>
      </c>
      <c r="S117" s="12"/>
      <c r="T117" s="12" t="s">
        <v>127</v>
      </c>
    </row>
    <row r="118" spans="1:20">
      <c r="A118" s="5" t="s">
        <v>15</v>
      </c>
      <c r="B118" s="5" t="s">
        <v>16</v>
      </c>
      <c r="C118" s="5">
        <v>1582040</v>
      </c>
      <c r="D118" s="5" t="s">
        <v>47</v>
      </c>
      <c r="E118" s="7" t="s">
        <v>46</v>
      </c>
      <c r="F118" s="7" t="s">
        <v>27</v>
      </c>
      <c r="G118" s="7" t="s">
        <v>28</v>
      </c>
      <c r="H118" s="7">
        <v>1</v>
      </c>
      <c r="I118" s="7">
        <v>20</v>
      </c>
      <c r="J118" s="7">
        <v>60</v>
      </c>
      <c r="K118" s="7">
        <v>60</v>
      </c>
      <c r="L118" s="7">
        <v>40</v>
      </c>
      <c r="M118" s="5">
        <v>40</v>
      </c>
      <c r="N118" s="5">
        <v>20</v>
      </c>
      <c r="O118" s="5">
        <v>0</v>
      </c>
      <c r="P118" s="5">
        <f t="shared" si="0"/>
        <v>240</v>
      </c>
      <c r="Q118" s="5" t="s">
        <v>47</v>
      </c>
      <c r="R118" s="12" t="s">
        <v>100</v>
      </c>
      <c r="S118" s="12"/>
      <c r="T118" s="12" t="s">
        <v>103</v>
      </c>
    </row>
    <row r="119" spans="1:20">
      <c r="A119" s="5" t="s">
        <v>15</v>
      </c>
      <c r="B119" s="5" t="s">
        <v>16</v>
      </c>
      <c r="C119" s="5">
        <v>1582041</v>
      </c>
      <c r="D119" s="5" t="s">
        <v>48</v>
      </c>
      <c r="E119" s="7" t="s">
        <v>46</v>
      </c>
      <c r="F119" s="7" t="s">
        <v>19</v>
      </c>
      <c r="G119" s="7" t="s">
        <v>20</v>
      </c>
      <c r="H119" s="7">
        <v>1</v>
      </c>
      <c r="I119" s="7">
        <v>2</v>
      </c>
      <c r="J119" s="7">
        <v>6</v>
      </c>
      <c r="K119" s="7">
        <v>6</v>
      </c>
      <c r="L119" s="7">
        <v>4</v>
      </c>
      <c r="M119" s="5">
        <v>4</v>
      </c>
      <c r="N119" s="5">
        <v>2</v>
      </c>
      <c r="O119" s="5">
        <v>0</v>
      </c>
      <c r="P119" s="5">
        <f t="shared" si="0"/>
        <v>24</v>
      </c>
      <c r="Q119" s="5" t="s">
        <v>48</v>
      </c>
      <c r="R119" s="12" t="s">
        <v>100</v>
      </c>
      <c r="S119" s="12"/>
      <c r="T119" s="12" t="s">
        <v>127</v>
      </c>
    </row>
    <row r="120" spans="1:20">
      <c r="A120" s="5" t="s">
        <v>15</v>
      </c>
      <c r="B120" s="5" t="s">
        <v>16</v>
      </c>
      <c r="C120" s="5">
        <v>1582041</v>
      </c>
      <c r="D120" s="5" t="s">
        <v>48</v>
      </c>
      <c r="E120" s="7" t="s">
        <v>46</v>
      </c>
      <c r="F120" s="7" t="s">
        <v>23</v>
      </c>
      <c r="G120" s="7" t="s">
        <v>24</v>
      </c>
      <c r="H120" s="7">
        <v>1</v>
      </c>
      <c r="I120" s="7">
        <v>1</v>
      </c>
      <c r="J120" s="7">
        <v>3</v>
      </c>
      <c r="K120" s="7">
        <v>3</v>
      </c>
      <c r="L120" s="7">
        <v>2</v>
      </c>
      <c r="M120" s="5">
        <v>2</v>
      </c>
      <c r="N120" s="5">
        <v>1</v>
      </c>
      <c r="O120" s="5">
        <v>0</v>
      </c>
      <c r="P120" s="5">
        <f t="shared" si="0"/>
        <v>12</v>
      </c>
      <c r="Q120" s="5" t="s">
        <v>48</v>
      </c>
      <c r="R120" s="12" t="s">
        <v>100</v>
      </c>
      <c r="S120" s="12"/>
      <c r="T120" s="12" t="s">
        <v>103</v>
      </c>
    </row>
    <row r="121" spans="1:20">
      <c r="A121" s="5" t="s">
        <v>15</v>
      </c>
      <c r="B121" s="5" t="s">
        <v>16</v>
      </c>
      <c r="C121" s="5">
        <v>1582041</v>
      </c>
      <c r="D121" s="5" t="s">
        <v>48</v>
      </c>
      <c r="E121" s="7" t="s">
        <v>46</v>
      </c>
      <c r="F121" s="7" t="s">
        <v>27</v>
      </c>
      <c r="G121" s="7" t="s">
        <v>28</v>
      </c>
      <c r="H121" s="7">
        <v>1</v>
      </c>
      <c r="I121" s="7">
        <v>1</v>
      </c>
      <c r="J121" s="7">
        <v>3</v>
      </c>
      <c r="K121" s="7">
        <v>3</v>
      </c>
      <c r="L121" s="7">
        <v>2</v>
      </c>
      <c r="M121" s="5">
        <v>2</v>
      </c>
      <c r="N121" s="5">
        <v>1</v>
      </c>
      <c r="O121" s="5">
        <v>0</v>
      </c>
      <c r="P121" s="5">
        <f t="shared" si="0"/>
        <v>12</v>
      </c>
      <c r="Q121" s="5" t="s">
        <v>48</v>
      </c>
      <c r="R121" s="12" t="s">
        <v>100</v>
      </c>
      <c r="S121" s="12"/>
      <c r="T121" s="12" t="s">
        <v>127</v>
      </c>
    </row>
    <row r="122" spans="1:20">
      <c r="A122" s="5" t="s">
        <v>15</v>
      </c>
      <c r="B122" s="5" t="s">
        <v>16</v>
      </c>
      <c r="C122" s="5">
        <v>1582042</v>
      </c>
      <c r="D122" s="5" t="s">
        <v>49</v>
      </c>
      <c r="E122" s="7" t="s">
        <v>46</v>
      </c>
      <c r="F122" s="7" t="s">
        <v>19</v>
      </c>
      <c r="G122" s="7" t="s">
        <v>20</v>
      </c>
      <c r="H122" s="7">
        <v>1</v>
      </c>
      <c r="I122" s="7">
        <v>8</v>
      </c>
      <c r="J122" s="7">
        <v>24</v>
      </c>
      <c r="K122" s="7">
        <v>24</v>
      </c>
      <c r="L122" s="7">
        <v>16</v>
      </c>
      <c r="M122" s="5">
        <v>16</v>
      </c>
      <c r="N122" s="5">
        <v>8</v>
      </c>
      <c r="O122" s="5">
        <v>0</v>
      </c>
      <c r="P122" s="5">
        <f t="shared" si="0"/>
        <v>96</v>
      </c>
      <c r="Q122" s="5" t="s">
        <v>49</v>
      </c>
      <c r="R122" s="12" t="s">
        <v>100</v>
      </c>
      <c r="S122" s="12"/>
      <c r="T122" s="12" t="s">
        <v>103</v>
      </c>
    </row>
    <row r="123" spans="1:20">
      <c r="A123" s="5" t="s">
        <v>15</v>
      </c>
      <c r="B123" s="5" t="s">
        <v>16</v>
      </c>
      <c r="C123" s="5">
        <v>1582042</v>
      </c>
      <c r="D123" s="5" t="s">
        <v>49</v>
      </c>
      <c r="E123" s="7" t="s">
        <v>46</v>
      </c>
      <c r="F123" s="7" t="s">
        <v>23</v>
      </c>
      <c r="G123" s="7" t="s">
        <v>24</v>
      </c>
      <c r="H123" s="7">
        <v>1</v>
      </c>
      <c r="I123" s="7">
        <v>7</v>
      </c>
      <c r="J123" s="7">
        <v>21</v>
      </c>
      <c r="K123" s="7">
        <v>21</v>
      </c>
      <c r="L123" s="7">
        <v>14</v>
      </c>
      <c r="M123" s="5">
        <v>14</v>
      </c>
      <c r="N123" s="5">
        <v>7</v>
      </c>
      <c r="O123" s="5">
        <v>0</v>
      </c>
      <c r="P123" s="5">
        <f t="shared" si="0"/>
        <v>84</v>
      </c>
      <c r="Q123" s="5" t="s">
        <v>49</v>
      </c>
      <c r="R123" s="12" t="s">
        <v>100</v>
      </c>
      <c r="S123" s="12"/>
      <c r="T123" s="12" t="s">
        <v>127</v>
      </c>
    </row>
    <row r="124" spans="1:20">
      <c r="A124" s="5" t="s">
        <v>15</v>
      </c>
      <c r="B124" s="5" t="s">
        <v>16</v>
      </c>
      <c r="C124" s="5">
        <v>1582042</v>
      </c>
      <c r="D124" s="5" t="s">
        <v>49</v>
      </c>
      <c r="E124" s="7" t="s">
        <v>46</v>
      </c>
      <c r="F124" s="7" t="s">
        <v>25</v>
      </c>
      <c r="G124" s="7" t="s">
        <v>26</v>
      </c>
      <c r="H124" s="7">
        <v>1</v>
      </c>
      <c r="I124" s="7">
        <v>5</v>
      </c>
      <c r="J124" s="7">
        <v>15</v>
      </c>
      <c r="K124" s="7">
        <v>15</v>
      </c>
      <c r="L124" s="7">
        <v>10</v>
      </c>
      <c r="M124" s="5">
        <v>10</v>
      </c>
      <c r="N124" s="5">
        <v>5</v>
      </c>
      <c r="O124" s="5">
        <v>0</v>
      </c>
      <c r="P124" s="5">
        <f t="shared" si="0"/>
        <v>60</v>
      </c>
      <c r="Q124" s="5" t="s">
        <v>49</v>
      </c>
      <c r="R124" s="12" t="s">
        <v>100</v>
      </c>
      <c r="S124" s="12"/>
      <c r="T124" s="12" t="s">
        <v>103</v>
      </c>
    </row>
    <row r="125" spans="1:20">
      <c r="A125" s="5" t="s">
        <v>15</v>
      </c>
      <c r="B125" s="5" t="s">
        <v>16</v>
      </c>
      <c r="C125" s="5">
        <v>1582042</v>
      </c>
      <c r="D125" s="5" t="s">
        <v>49</v>
      </c>
      <c r="E125" s="7" t="s">
        <v>46</v>
      </c>
      <c r="F125" s="7" t="s">
        <v>27</v>
      </c>
      <c r="G125" s="7" t="s">
        <v>28</v>
      </c>
      <c r="H125" s="7">
        <v>1</v>
      </c>
      <c r="I125" s="7">
        <v>5</v>
      </c>
      <c r="J125" s="7">
        <v>15</v>
      </c>
      <c r="K125" s="7">
        <v>15</v>
      </c>
      <c r="L125" s="7">
        <v>10</v>
      </c>
      <c r="M125" s="5">
        <v>10</v>
      </c>
      <c r="N125" s="5">
        <v>5</v>
      </c>
      <c r="O125" s="5">
        <v>0</v>
      </c>
      <c r="P125" s="5">
        <f t="shared" ref="P125:P156" si="1">SUM(I125:O125)</f>
        <v>60</v>
      </c>
      <c r="Q125" s="5" t="s">
        <v>49</v>
      </c>
      <c r="R125" s="12" t="s">
        <v>100</v>
      </c>
      <c r="S125" s="12"/>
      <c r="T125" s="12" t="s">
        <v>127</v>
      </c>
    </row>
    <row r="126" spans="1:20">
      <c r="A126" s="5" t="s">
        <v>15</v>
      </c>
      <c r="B126" s="5" t="s">
        <v>16</v>
      </c>
      <c r="C126" s="5">
        <v>1582043</v>
      </c>
      <c r="D126" s="5" t="s">
        <v>50</v>
      </c>
      <c r="E126" s="7" t="s">
        <v>46</v>
      </c>
      <c r="F126" s="7" t="s">
        <v>19</v>
      </c>
      <c r="G126" s="7" t="s">
        <v>20</v>
      </c>
      <c r="H126" s="7">
        <v>1</v>
      </c>
      <c r="I126" s="7">
        <v>3</v>
      </c>
      <c r="J126" s="7">
        <v>9</v>
      </c>
      <c r="K126" s="7">
        <v>9</v>
      </c>
      <c r="L126" s="7">
        <v>6</v>
      </c>
      <c r="M126" s="5">
        <v>6</v>
      </c>
      <c r="N126" s="5">
        <v>3</v>
      </c>
      <c r="O126" s="5">
        <v>0</v>
      </c>
      <c r="P126" s="5">
        <f t="shared" si="1"/>
        <v>36</v>
      </c>
      <c r="Q126" s="5" t="s">
        <v>50</v>
      </c>
      <c r="R126" s="12" t="s">
        <v>100</v>
      </c>
      <c r="S126" s="12"/>
      <c r="T126" s="12" t="s">
        <v>103</v>
      </c>
    </row>
    <row r="127" spans="1:20">
      <c r="A127" s="5" t="s">
        <v>15</v>
      </c>
      <c r="B127" s="5" t="s">
        <v>16</v>
      </c>
      <c r="C127" s="5">
        <v>1582043</v>
      </c>
      <c r="D127" s="5" t="s">
        <v>50</v>
      </c>
      <c r="E127" s="7" t="s">
        <v>46</v>
      </c>
      <c r="F127" s="7" t="s">
        <v>23</v>
      </c>
      <c r="G127" s="7" t="s">
        <v>24</v>
      </c>
      <c r="H127" s="7">
        <v>1</v>
      </c>
      <c r="I127" s="7">
        <v>2</v>
      </c>
      <c r="J127" s="7">
        <v>6</v>
      </c>
      <c r="K127" s="7">
        <v>6</v>
      </c>
      <c r="L127" s="7">
        <v>4</v>
      </c>
      <c r="M127" s="5">
        <v>4</v>
      </c>
      <c r="N127" s="5">
        <v>2</v>
      </c>
      <c r="O127" s="5">
        <v>0</v>
      </c>
      <c r="P127" s="5">
        <f t="shared" si="1"/>
        <v>24</v>
      </c>
      <c r="Q127" s="5" t="s">
        <v>50</v>
      </c>
      <c r="R127" s="12" t="s">
        <v>100</v>
      </c>
      <c r="S127" s="12"/>
      <c r="T127" s="12" t="s">
        <v>127</v>
      </c>
    </row>
    <row r="128" spans="1:20">
      <c r="A128" s="5" t="s">
        <v>15</v>
      </c>
      <c r="B128" s="5" t="s">
        <v>16</v>
      </c>
      <c r="C128" s="5">
        <v>1582043</v>
      </c>
      <c r="D128" s="5" t="s">
        <v>50</v>
      </c>
      <c r="E128" s="7" t="s">
        <v>46</v>
      </c>
      <c r="F128" s="7" t="s">
        <v>25</v>
      </c>
      <c r="G128" s="7" t="s">
        <v>26</v>
      </c>
      <c r="H128" s="7">
        <v>1</v>
      </c>
      <c r="I128" s="7">
        <v>2</v>
      </c>
      <c r="J128" s="7">
        <v>6</v>
      </c>
      <c r="K128" s="7">
        <v>6</v>
      </c>
      <c r="L128" s="7">
        <v>4</v>
      </c>
      <c r="M128" s="5">
        <v>4</v>
      </c>
      <c r="N128" s="5">
        <v>2</v>
      </c>
      <c r="O128" s="5">
        <v>0</v>
      </c>
      <c r="P128" s="5">
        <f t="shared" si="1"/>
        <v>24</v>
      </c>
      <c r="Q128" s="5" t="s">
        <v>50</v>
      </c>
      <c r="R128" s="12" t="s">
        <v>100</v>
      </c>
      <c r="S128" s="12"/>
      <c r="T128" s="12" t="s">
        <v>103</v>
      </c>
    </row>
    <row r="129" spans="1:20">
      <c r="A129" s="5" t="s">
        <v>15</v>
      </c>
      <c r="B129" s="5" t="s">
        <v>16</v>
      </c>
      <c r="C129" s="5">
        <v>1582043</v>
      </c>
      <c r="D129" s="5" t="s">
        <v>50</v>
      </c>
      <c r="E129" s="7" t="s">
        <v>46</v>
      </c>
      <c r="F129" s="7" t="s">
        <v>27</v>
      </c>
      <c r="G129" s="7" t="s">
        <v>28</v>
      </c>
      <c r="H129" s="7">
        <v>1</v>
      </c>
      <c r="I129" s="7">
        <v>2</v>
      </c>
      <c r="J129" s="7">
        <v>6</v>
      </c>
      <c r="K129" s="7">
        <v>6</v>
      </c>
      <c r="L129" s="7">
        <v>4</v>
      </c>
      <c r="M129" s="5">
        <v>4</v>
      </c>
      <c r="N129" s="5">
        <v>2</v>
      </c>
      <c r="O129" s="5">
        <v>0</v>
      </c>
      <c r="P129" s="5">
        <f t="shared" si="1"/>
        <v>24</v>
      </c>
      <c r="Q129" s="5" t="s">
        <v>50</v>
      </c>
      <c r="R129" s="12" t="s">
        <v>100</v>
      </c>
      <c r="S129" s="12"/>
      <c r="T129" s="12" t="s">
        <v>127</v>
      </c>
    </row>
    <row r="130" spans="1:20">
      <c r="A130" s="5" t="s">
        <v>15</v>
      </c>
      <c r="B130" s="5" t="s">
        <v>16</v>
      </c>
      <c r="C130" s="5">
        <v>1582044</v>
      </c>
      <c r="D130" s="5" t="s">
        <v>51</v>
      </c>
      <c r="E130" s="7" t="s">
        <v>46</v>
      </c>
      <c r="F130" s="7" t="s">
        <v>19</v>
      </c>
      <c r="G130" s="7" t="s">
        <v>20</v>
      </c>
      <c r="H130" s="7">
        <v>1</v>
      </c>
      <c r="I130" s="7">
        <v>8</v>
      </c>
      <c r="J130" s="7">
        <v>24</v>
      </c>
      <c r="K130" s="7">
        <v>24</v>
      </c>
      <c r="L130" s="7">
        <v>16</v>
      </c>
      <c r="M130" s="5">
        <v>16</v>
      </c>
      <c r="N130" s="5">
        <v>8</v>
      </c>
      <c r="O130" s="5">
        <v>0</v>
      </c>
      <c r="P130" s="5">
        <f t="shared" si="1"/>
        <v>96</v>
      </c>
      <c r="Q130" s="5" t="s">
        <v>51</v>
      </c>
      <c r="R130" s="12" t="s">
        <v>100</v>
      </c>
      <c r="S130" s="12"/>
      <c r="T130" s="12" t="s">
        <v>103</v>
      </c>
    </row>
    <row r="131" spans="1:20">
      <c r="A131" s="5" t="s">
        <v>15</v>
      </c>
      <c r="B131" s="5" t="s">
        <v>16</v>
      </c>
      <c r="C131" s="5">
        <v>1582044</v>
      </c>
      <c r="D131" s="5" t="s">
        <v>51</v>
      </c>
      <c r="E131" s="7" t="s">
        <v>46</v>
      </c>
      <c r="F131" s="7" t="s">
        <v>23</v>
      </c>
      <c r="G131" s="7" t="s">
        <v>24</v>
      </c>
      <c r="H131" s="7">
        <v>1</v>
      </c>
      <c r="I131" s="7">
        <v>4</v>
      </c>
      <c r="J131" s="7">
        <v>12</v>
      </c>
      <c r="K131" s="7">
        <v>12</v>
      </c>
      <c r="L131" s="7">
        <v>8</v>
      </c>
      <c r="M131" s="5">
        <v>8</v>
      </c>
      <c r="N131" s="5">
        <v>4</v>
      </c>
      <c r="O131" s="5">
        <v>0</v>
      </c>
      <c r="P131" s="5">
        <f t="shared" si="1"/>
        <v>48</v>
      </c>
      <c r="Q131" s="5" t="s">
        <v>51</v>
      </c>
      <c r="R131" s="12" t="s">
        <v>100</v>
      </c>
      <c r="S131" s="12"/>
      <c r="T131" s="12" t="s">
        <v>127</v>
      </c>
    </row>
    <row r="132" spans="1:20">
      <c r="A132" s="5" t="s">
        <v>15</v>
      </c>
      <c r="B132" s="5" t="s">
        <v>16</v>
      </c>
      <c r="C132" s="5">
        <v>1582044</v>
      </c>
      <c r="D132" s="5" t="s">
        <v>51</v>
      </c>
      <c r="E132" s="7" t="s">
        <v>46</v>
      </c>
      <c r="F132" s="7" t="s">
        <v>25</v>
      </c>
      <c r="G132" s="7" t="s">
        <v>26</v>
      </c>
      <c r="H132" s="7">
        <v>1</v>
      </c>
      <c r="I132" s="7">
        <v>3</v>
      </c>
      <c r="J132" s="7">
        <v>9</v>
      </c>
      <c r="K132" s="7">
        <v>9</v>
      </c>
      <c r="L132" s="7">
        <v>6</v>
      </c>
      <c r="M132" s="5">
        <v>6</v>
      </c>
      <c r="N132" s="5">
        <v>3</v>
      </c>
      <c r="O132" s="5">
        <v>0</v>
      </c>
      <c r="P132" s="5">
        <f t="shared" si="1"/>
        <v>36</v>
      </c>
      <c r="Q132" s="5" t="s">
        <v>51</v>
      </c>
      <c r="R132" s="12" t="s">
        <v>100</v>
      </c>
      <c r="S132" s="12"/>
      <c r="T132" s="12" t="s">
        <v>103</v>
      </c>
    </row>
    <row r="133" spans="1:20">
      <c r="A133" s="5" t="s">
        <v>15</v>
      </c>
      <c r="B133" s="5" t="s">
        <v>16</v>
      </c>
      <c r="C133" s="5">
        <v>1582044</v>
      </c>
      <c r="D133" s="5" t="s">
        <v>51</v>
      </c>
      <c r="E133" s="7" t="s">
        <v>46</v>
      </c>
      <c r="F133" s="7" t="s">
        <v>27</v>
      </c>
      <c r="G133" s="7" t="s">
        <v>28</v>
      </c>
      <c r="H133" s="7">
        <v>1</v>
      </c>
      <c r="I133" s="7">
        <v>4</v>
      </c>
      <c r="J133" s="7">
        <v>12</v>
      </c>
      <c r="K133" s="7">
        <v>12</v>
      </c>
      <c r="L133" s="7">
        <v>8</v>
      </c>
      <c r="M133" s="5">
        <v>8</v>
      </c>
      <c r="N133" s="5">
        <v>4</v>
      </c>
      <c r="O133" s="5">
        <v>0</v>
      </c>
      <c r="P133" s="5">
        <f t="shared" si="1"/>
        <v>48</v>
      </c>
      <c r="Q133" s="5" t="s">
        <v>51</v>
      </c>
      <c r="R133" s="12" t="s">
        <v>100</v>
      </c>
      <c r="S133" s="12"/>
      <c r="T133" s="12" t="s">
        <v>127</v>
      </c>
    </row>
    <row r="134" spans="1:20">
      <c r="A134" s="5" t="s">
        <v>15</v>
      </c>
      <c r="B134" s="5" t="s">
        <v>16</v>
      </c>
      <c r="C134" s="5">
        <v>1582045</v>
      </c>
      <c r="D134" s="5" t="s">
        <v>52</v>
      </c>
      <c r="E134" s="7" t="s">
        <v>46</v>
      </c>
      <c r="F134" s="7" t="s">
        <v>19</v>
      </c>
      <c r="G134" s="7" t="s">
        <v>20</v>
      </c>
      <c r="H134" s="7">
        <v>1</v>
      </c>
      <c r="I134" s="7">
        <v>12</v>
      </c>
      <c r="J134" s="7">
        <v>36</v>
      </c>
      <c r="K134" s="7">
        <v>36</v>
      </c>
      <c r="L134" s="7">
        <v>24</v>
      </c>
      <c r="M134" s="5">
        <v>24</v>
      </c>
      <c r="N134" s="5">
        <v>12</v>
      </c>
      <c r="O134" s="5">
        <v>0</v>
      </c>
      <c r="P134" s="5">
        <f t="shared" si="1"/>
        <v>144</v>
      </c>
      <c r="Q134" s="5" t="s">
        <v>52</v>
      </c>
      <c r="R134" s="12" t="s">
        <v>100</v>
      </c>
      <c r="S134" s="12"/>
      <c r="T134" s="12" t="s">
        <v>103</v>
      </c>
    </row>
    <row r="135" spans="1:20">
      <c r="A135" s="5" t="s">
        <v>15</v>
      </c>
      <c r="B135" s="5" t="s">
        <v>16</v>
      </c>
      <c r="C135" s="5">
        <v>1582045</v>
      </c>
      <c r="D135" s="5" t="s">
        <v>52</v>
      </c>
      <c r="E135" s="7" t="s">
        <v>46</v>
      </c>
      <c r="F135" s="7" t="s">
        <v>23</v>
      </c>
      <c r="G135" s="7" t="s">
        <v>24</v>
      </c>
      <c r="H135" s="7">
        <v>1</v>
      </c>
      <c r="I135" s="7">
        <v>10</v>
      </c>
      <c r="J135" s="7">
        <v>30</v>
      </c>
      <c r="K135" s="7">
        <v>30</v>
      </c>
      <c r="L135" s="7">
        <v>20</v>
      </c>
      <c r="M135" s="5">
        <v>20</v>
      </c>
      <c r="N135" s="5">
        <v>10</v>
      </c>
      <c r="O135" s="5">
        <v>0</v>
      </c>
      <c r="P135" s="5">
        <f t="shared" si="1"/>
        <v>120</v>
      </c>
      <c r="Q135" s="5" t="s">
        <v>52</v>
      </c>
      <c r="R135" s="12" t="s">
        <v>100</v>
      </c>
      <c r="S135" s="12"/>
      <c r="T135" s="12" t="s">
        <v>127</v>
      </c>
    </row>
    <row r="136" spans="1:20">
      <c r="A136" s="5" t="s">
        <v>15</v>
      </c>
      <c r="B136" s="5" t="s">
        <v>16</v>
      </c>
      <c r="C136" s="5">
        <v>1582045</v>
      </c>
      <c r="D136" s="5" t="s">
        <v>52</v>
      </c>
      <c r="E136" s="7" t="s">
        <v>46</v>
      </c>
      <c r="F136" s="7" t="s">
        <v>25</v>
      </c>
      <c r="G136" s="7" t="s">
        <v>26</v>
      </c>
      <c r="H136" s="7">
        <v>1</v>
      </c>
      <c r="I136" s="7">
        <v>7</v>
      </c>
      <c r="J136" s="7">
        <v>21</v>
      </c>
      <c r="K136" s="7">
        <v>21</v>
      </c>
      <c r="L136" s="7">
        <v>14</v>
      </c>
      <c r="M136" s="5">
        <v>14</v>
      </c>
      <c r="N136" s="5">
        <v>7</v>
      </c>
      <c r="O136" s="5">
        <v>0</v>
      </c>
      <c r="P136" s="5">
        <f t="shared" si="1"/>
        <v>84</v>
      </c>
      <c r="Q136" s="5" t="s">
        <v>52</v>
      </c>
      <c r="R136" s="12" t="s">
        <v>100</v>
      </c>
      <c r="S136" s="12"/>
      <c r="T136" s="12" t="s">
        <v>103</v>
      </c>
    </row>
    <row r="137" spans="1:20">
      <c r="A137" s="5" t="s">
        <v>15</v>
      </c>
      <c r="B137" s="5" t="s">
        <v>16</v>
      </c>
      <c r="C137" s="5">
        <v>1582045</v>
      </c>
      <c r="D137" s="5" t="s">
        <v>52</v>
      </c>
      <c r="E137" s="7" t="s">
        <v>46</v>
      </c>
      <c r="F137" s="7" t="s">
        <v>27</v>
      </c>
      <c r="G137" s="7" t="s">
        <v>28</v>
      </c>
      <c r="H137" s="7">
        <v>1</v>
      </c>
      <c r="I137" s="7">
        <v>9</v>
      </c>
      <c r="J137" s="7">
        <v>27</v>
      </c>
      <c r="K137" s="7">
        <v>27</v>
      </c>
      <c r="L137" s="7">
        <v>18</v>
      </c>
      <c r="M137" s="5">
        <v>18</v>
      </c>
      <c r="N137" s="5">
        <v>9</v>
      </c>
      <c r="O137" s="5">
        <v>0</v>
      </c>
      <c r="P137" s="5">
        <f t="shared" si="1"/>
        <v>108</v>
      </c>
      <c r="Q137" s="5" t="s">
        <v>52</v>
      </c>
      <c r="R137" s="12" t="s">
        <v>100</v>
      </c>
      <c r="S137" s="12"/>
      <c r="T137" s="12" t="s">
        <v>127</v>
      </c>
    </row>
    <row r="138" spans="1:20">
      <c r="A138" s="5" t="s">
        <v>15</v>
      </c>
      <c r="B138" s="5" t="s">
        <v>16</v>
      </c>
      <c r="C138" s="5">
        <v>1582046</v>
      </c>
      <c r="D138" s="5" t="s">
        <v>53</v>
      </c>
      <c r="E138" s="7" t="s">
        <v>46</v>
      </c>
      <c r="F138" s="7" t="s">
        <v>19</v>
      </c>
      <c r="G138" s="7" t="s">
        <v>20</v>
      </c>
      <c r="H138" s="7">
        <v>1</v>
      </c>
      <c r="I138" s="7">
        <v>12</v>
      </c>
      <c r="J138" s="7">
        <v>36</v>
      </c>
      <c r="K138" s="7">
        <v>36</v>
      </c>
      <c r="L138" s="7">
        <v>24</v>
      </c>
      <c r="M138" s="5">
        <v>24</v>
      </c>
      <c r="N138" s="5">
        <v>12</v>
      </c>
      <c r="O138" s="5">
        <v>0</v>
      </c>
      <c r="P138" s="5">
        <f t="shared" si="1"/>
        <v>144</v>
      </c>
      <c r="Q138" s="5" t="s">
        <v>53</v>
      </c>
      <c r="R138" s="12" t="s">
        <v>100</v>
      </c>
      <c r="S138" s="12"/>
      <c r="T138" s="12" t="s">
        <v>103</v>
      </c>
    </row>
    <row r="139" spans="1:20">
      <c r="A139" s="5" t="s">
        <v>15</v>
      </c>
      <c r="B139" s="5" t="s">
        <v>16</v>
      </c>
      <c r="C139" s="5">
        <v>1582046</v>
      </c>
      <c r="D139" s="5" t="s">
        <v>53</v>
      </c>
      <c r="E139" s="7" t="s">
        <v>46</v>
      </c>
      <c r="F139" s="7" t="s">
        <v>23</v>
      </c>
      <c r="G139" s="7" t="s">
        <v>24</v>
      </c>
      <c r="H139" s="7">
        <v>1</v>
      </c>
      <c r="I139" s="7">
        <v>10</v>
      </c>
      <c r="J139" s="7">
        <v>30</v>
      </c>
      <c r="K139" s="7">
        <v>30</v>
      </c>
      <c r="L139" s="7">
        <v>20</v>
      </c>
      <c r="M139" s="5">
        <v>20</v>
      </c>
      <c r="N139" s="5">
        <v>10</v>
      </c>
      <c r="O139" s="5">
        <v>0</v>
      </c>
      <c r="P139" s="5">
        <f t="shared" si="1"/>
        <v>120</v>
      </c>
      <c r="Q139" s="5" t="s">
        <v>53</v>
      </c>
      <c r="R139" s="12" t="s">
        <v>100</v>
      </c>
      <c r="S139" s="12"/>
      <c r="T139" s="12" t="s">
        <v>127</v>
      </c>
    </row>
    <row r="140" spans="1:20">
      <c r="A140" s="5" t="s">
        <v>15</v>
      </c>
      <c r="B140" s="5" t="s">
        <v>16</v>
      </c>
      <c r="C140" s="5">
        <v>1582046</v>
      </c>
      <c r="D140" s="5" t="s">
        <v>53</v>
      </c>
      <c r="E140" s="7" t="s">
        <v>46</v>
      </c>
      <c r="F140" s="7" t="s">
        <v>25</v>
      </c>
      <c r="G140" s="7" t="s">
        <v>26</v>
      </c>
      <c r="H140" s="7">
        <v>1</v>
      </c>
      <c r="I140" s="7">
        <v>7</v>
      </c>
      <c r="J140" s="7">
        <v>21</v>
      </c>
      <c r="K140" s="7">
        <v>21</v>
      </c>
      <c r="L140" s="7">
        <v>14</v>
      </c>
      <c r="M140" s="5">
        <v>14</v>
      </c>
      <c r="N140" s="5">
        <v>7</v>
      </c>
      <c r="O140" s="5">
        <v>0</v>
      </c>
      <c r="P140" s="5">
        <f t="shared" si="1"/>
        <v>84</v>
      </c>
      <c r="Q140" s="5" t="s">
        <v>53</v>
      </c>
      <c r="R140" s="12" t="s">
        <v>100</v>
      </c>
      <c r="S140" s="12"/>
      <c r="T140" s="12" t="s">
        <v>103</v>
      </c>
    </row>
    <row r="141" spans="1:20">
      <c r="A141" s="5" t="s">
        <v>15</v>
      </c>
      <c r="B141" s="5" t="s">
        <v>16</v>
      </c>
      <c r="C141" s="5">
        <v>1582046</v>
      </c>
      <c r="D141" s="5" t="s">
        <v>53</v>
      </c>
      <c r="E141" s="7" t="s">
        <v>46</v>
      </c>
      <c r="F141" s="7" t="s">
        <v>27</v>
      </c>
      <c r="G141" s="7" t="s">
        <v>28</v>
      </c>
      <c r="H141" s="7">
        <v>1</v>
      </c>
      <c r="I141" s="7">
        <v>9</v>
      </c>
      <c r="J141" s="7">
        <v>27</v>
      </c>
      <c r="K141" s="7">
        <v>27</v>
      </c>
      <c r="L141" s="7">
        <v>18</v>
      </c>
      <c r="M141" s="5">
        <v>18</v>
      </c>
      <c r="N141" s="5">
        <v>9</v>
      </c>
      <c r="O141" s="5">
        <v>0</v>
      </c>
      <c r="P141" s="5">
        <f t="shared" si="1"/>
        <v>108</v>
      </c>
      <c r="Q141" s="5" t="s">
        <v>53</v>
      </c>
      <c r="R141" s="12" t="s">
        <v>100</v>
      </c>
      <c r="S141" s="12"/>
      <c r="T141" s="12" t="s">
        <v>127</v>
      </c>
    </row>
    <row r="142" spans="1:20">
      <c r="A142" s="5" t="s">
        <v>15</v>
      </c>
      <c r="B142" s="5" t="s">
        <v>16</v>
      </c>
      <c r="C142" s="5">
        <v>1582047</v>
      </c>
      <c r="D142" s="5" t="s">
        <v>54</v>
      </c>
      <c r="E142" s="7" t="s">
        <v>18</v>
      </c>
      <c r="F142" s="7" t="s">
        <v>19</v>
      </c>
      <c r="G142" s="7" t="s">
        <v>55</v>
      </c>
      <c r="H142" s="7">
        <v>1</v>
      </c>
      <c r="I142" s="7">
        <v>27</v>
      </c>
      <c r="J142" s="7">
        <v>81</v>
      </c>
      <c r="K142" s="7">
        <v>81</v>
      </c>
      <c r="L142" s="7">
        <v>54</v>
      </c>
      <c r="M142" s="5">
        <v>54</v>
      </c>
      <c r="N142" s="5">
        <v>27</v>
      </c>
      <c r="O142" s="5">
        <v>0</v>
      </c>
      <c r="P142" s="5">
        <f t="shared" si="1"/>
        <v>324</v>
      </c>
      <c r="Q142" s="5" t="s">
        <v>54</v>
      </c>
      <c r="R142" s="12" t="s">
        <v>100</v>
      </c>
      <c r="S142" s="12"/>
      <c r="T142" s="12" t="s">
        <v>103</v>
      </c>
    </row>
    <row r="143" spans="1:20">
      <c r="A143" s="5" t="s">
        <v>15</v>
      </c>
      <c r="B143" s="5" t="s">
        <v>16</v>
      </c>
      <c r="C143" s="5">
        <v>1582047</v>
      </c>
      <c r="D143" s="5" t="s">
        <v>54</v>
      </c>
      <c r="E143" s="7" t="s">
        <v>18</v>
      </c>
      <c r="F143" s="7" t="s">
        <v>23</v>
      </c>
      <c r="G143" s="7" t="s">
        <v>56</v>
      </c>
      <c r="H143" s="7">
        <v>1</v>
      </c>
      <c r="I143" s="7">
        <v>25</v>
      </c>
      <c r="J143" s="7">
        <v>75</v>
      </c>
      <c r="K143" s="7">
        <v>75</v>
      </c>
      <c r="L143" s="7">
        <v>50</v>
      </c>
      <c r="M143" s="5">
        <v>50</v>
      </c>
      <c r="N143" s="5">
        <v>25</v>
      </c>
      <c r="O143" s="5">
        <v>0</v>
      </c>
      <c r="P143" s="5">
        <f t="shared" si="1"/>
        <v>300</v>
      </c>
      <c r="Q143" s="5" t="s">
        <v>54</v>
      </c>
      <c r="R143" s="12" t="s">
        <v>100</v>
      </c>
      <c r="S143" s="12"/>
      <c r="T143" s="12" t="s">
        <v>127</v>
      </c>
    </row>
    <row r="144" spans="1:20">
      <c r="A144" s="5" t="s">
        <v>15</v>
      </c>
      <c r="B144" s="5" t="s">
        <v>16</v>
      </c>
      <c r="C144" s="5">
        <v>1582047</v>
      </c>
      <c r="D144" s="5" t="s">
        <v>54</v>
      </c>
      <c r="E144" s="7" t="s">
        <v>18</v>
      </c>
      <c r="F144" s="7" t="s">
        <v>25</v>
      </c>
      <c r="G144" s="7" t="s">
        <v>57</v>
      </c>
      <c r="H144" s="7">
        <v>1</v>
      </c>
      <c r="I144" s="7">
        <v>20</v>
      </c>
      <c r="J144" s="7">
        <v>60</v>
      </c>
      <c r="K144" s="7">
        <v>60</v>
      </c>
      <c r="L144" s="7">
        <v>40</v>
      </c>
      <c r="M144" s="5">
        <v>40</v>
      </c>
      <c r="N144" s="5">
        <v>20</v>
      </c>
      <c r="O144" s="5">
        <v>0</v>
      </c>
      <c r="P144" s="5">
        <f t="shared" si="1"/>
        <v>240</v>
      </c>
      <c r="Q144" s="5" t="s">
        <v>54</v>
      </c>
      <c r="R144" s="12" t="s">
        <v>100</v>
      </c>
      <c r="S144" s="12"/>
      <c r="T144" s="12" t="s">
        <v>103</v>
      </c>
    </row>
    <row r="145" spans="1:20">
      <c r="A145" s="5" t="s">
        <v>15</v>
      </c>
      <c r="B145" s="5" t="s">
        <v>16</v>
      </c>
      <c r="C145" s="5">
        <v>1582047</v>
      </c>
      <c r="D145" s="5" t="s">
        <v>54</v>
      </c>
      <c r="E145" s="7" t="s">
        <v>18</v>
      </c>
      <c r="F145" s="7" t="s">
        <v>27</v>
      </c>
      <c r="G145" s="7" t="s">
        <v>58</v>
      </c>
      <c r="H145" s="7">
        <v>1</v>
      </c>
      <c r="I145" s="7">
        <v>23</v>
      </c>
      <c r="J145" s="7">
        <v>69</v>
      </c>
      <c r="K145" s="7">
        <v>69</v>
      </c>
      <c r="L145" s="7">
        <v>46</v>
      </c>
      <c r="M145" s="5">
        <v>46</v>
      </c>
      <c r="N145" s="5">
        <v>23</v>
      </c>
      <c r="O145" s="5">
        <v>0</v>
      </c>
      <c r="P145" s="5">
        <f t="shared" si="1"/>
        <v>276</v>
      </c>
      <c r="Q145" s="5" t="s">
        <v>54</v>
      </c>
      <c r="R145" s="12" t="s">
        <v>100</v>
      </c>
      <c r="S145" s="12"/>
      <c r="T145" s="12" t="s">
        <v>127</v>
      </c>
    </row>
    <row r="146" s="2" customFormat="1" spans="1:20">
      <c r="A146" s="14" t="s">
        <v>15</v>
      </c>
      <c r="B146" s="14" t="s">
        <v>16</v>
      </c>
      <c r="C146" s="14">
        <v>1582048</v>
      </c>
      <c r="D146" s="14" t="s">
        <v>59</v>
      </c>
      <c r="E146" s="15" t="s">
        <v>46</v>
      </c>
      <c r="F146" s="15" t="s">
        <v>19</v>
      </c>
      <c r="G146" s="15" t="s">
        <v>60</v>
      </c>
      <c r="H146" s="15">
        <v>1</v>
      </c>
      <c r="I146" s="15">
        <v>0</v>
      </c>
      <c r="J146" s="15">
        <v>27</v>
      </c>
      <c r="K146" s="15">
        <v>81</v>
      </c>
      <c r="L146" s="15">
        <v>81</v>
      </c>
      <c r="M146" s="14">
        <v>54</v>
      </c>
      <c r="N146" s="14">
        <v>54</v>
      </c>
      <c r="O146" s="14">
        <v>27</v>
      </c>
      <c r="P146" s="14">
        <f t="shared" si="1"/>
        <v>324</v>
      </c>
      <c r="Q146" s="14" t="s">
        <v>59</v>
      </c>
      <c r="R146" s="20" t="s">
        <v>100</v>
      </c>
      <c r="S146" s="20"/>
      <c r="T146" s="20" t="s">
        <v>129</v>
      </c>
    </row>
    <row r="147" s="2" customFormat="1" spans="1:20">
      <c r="A147" s="14" t="s">
        <v>15</v>
      </c>
      <c r="B147" s="14" t="s">
        <v>16</v>
      </c>
      <c r="C147" s="14">
        <v>1582048</v>
      </c>
      <c r="D147" s="14" t="s">
        <v>59</v>
      </c>
      <c r="E147" s="15" t="s">
        <v>46</v>
      </c>
      <c r="F147" s="15" t="s">
        <v>23</v>
      </c>
      <c r="G147" s="15" t="s">
        <v>61</v>
      </c>
      <c r="H147" s="15">
        <v>1</v>
      </c>
      <c r="I147" s="15">
        <v>0</v>
      </c>
      <c r="J147" s="15">
        <v>25</v>
      </c>
      <c r="K147" s="15">
        <v>75</v>
      </c>
      <c r="L147" s="15">
        <v>75</v>
      </c>
      <c r="M147" s="14">
        <v>50</v>
      </c>
      <c r="N147" s="14">
        <v>50</v>
      </c>
      <c r="O147" s="14">
        <v>25</v>
      </c>
      <c r="P147" s="14">
        <f t="shared" si="1"/>
        <v>300</v>
      </c>
      <c r="Q147" s="14" t="s">
        <v>59</v>
      </c>
      <c r="R147" s="20" t="s">
        <v>100</v>
      </c>
      <c r="S147" s="20"/>
      <c r="T147" s="20" t="s">
        <v>129</v>
      </c>
    </row>
    <row r="148" s="2" customFormat="1" spans="1:20">
      <c r="A148" s="14" t="s">
        <v>15</v>
      </c>
      <c r="B148" s="14" t="s">
        <v>16</v>
      </c>
      <c r="C148" s="14">
        <v>1582048</v>
      </c>
      <c r="D148" s="14" t="s">
        <v>59</v>
      </c>
      <c r="E148" s="15" t="s">
        <v>46</v>
      </c>
      <c r="F148" s="15" t="s">
        <v>25</v>
      </c>
      <c r="G148" s="15" t="s">
        <v>62</v>
      </c>
      <c r="H148" s="15">
        <v>1</v>
      </c>
      <c r="I148" s="15">
        <v>0</v>
      </c>
      <c r="J148" s="15">
        <v>22</v>
      </c>
      <c r="K148" s="15">
        <v>66</v>
      </c>
      <c r="L148" s="15">
        <v>66</v>
      </c>
      <c r="M148" s="14">
        <v>44</v>
      </c>
      <c r="N148" s="14">
        <v>44</v>
      </c>
      <c r="O148" s="14">
        <v>22</v>
      </c>
      <c r="P148" s="14">
        <f t="shared" si="1"/>
        <v>264</v>
      </c>
      <c r="Q148" s="14" t="s">
        <v>59</v>
      </c>
      <c r="R148" s="20" t="s">
        <v>100</v>
      </c>
      <c r="S148" s="20"/>
      <c r="T148" s="20" t="s">
        <v>129</v>
      </c>
    </row>
    <row r="149" s="3" customFormat="1" spans="1:20">
      <c r="A149" s="16" t="s">
        <v>15</v>
      </c>
      <c r="B149" s="16" t="s">
        <v>16</v>
      </c>
      <c r="C149" s="16">
        <v>1582048</v>
      </c>
      <c r="D149" s="16" t="s">
        <v>59</v>
      </c>
      <c r="E149" s="17" t="s">
        <v>46</v>
      </c>
      <c r="F149" s="17" t="s">
        <v>27</v>
      </c>
      <c r="G149" s="17" t="s">
        <v>63</v>
      </c>
      <c r="H149" s="17">
        <v>1</v>
      </c>
      <c r="I149" s="17">
        <v>48</v>
      </c>
      <c r="J149" s="17">
        <v>72</v>
      </c>
      <c r="K149" s="17">
        <v>72</v>
      </c>
      <c r="L149" s="17">
        <v>48</v>
      </c>
      <c r="M149" s="16">
        <v>48</v>
      </c>
      <c r="N149" s="16">
        <v>0</v>
      </c>
      <c r="O149" s="16">
        <v>0</v>
      </c>
      <c r="P149" s="16">
        <f t="shared" si="1"/>
        <v>288</v>
      </c>
      <c r="Q149" s="16" t="s">
        <v>59</v>
      </c>
      <c r="R149" s="21" t="s">
        <v>100</v>
      </c>
      <c r="S149" s="21"/>
      <c r="T149" s="21" t="s">
        <v>130</v>
      </c>
    </row>
    <row r="150" s="2" customFormat="1" spans="1:20">
      <c r="A150" s="14" t="s">
        <v>15</v>
      </c>
      <c r="B150" s="14" t="s">
        <v>16</v>
      </c>
      <c r="C150" s="14">
        <v>1582050</v>
      </c>
      <c r="D150" s="14" t="s">
        <v>64</v>
      </c>
      <c r="E150" s="15" t="s">
        <v>46</v>
      </c>
      <c r="F150" s="15" t="s">
        <v>19</v>
      </c>
      <c r="G150" s="15" t="s">
        <v>60</v>
      </c>
      <c r="H150" s="15">
        <v>1</v>
      </c>
      <c r="I150" s="15">
        <v>0</v>
      </c>
      <c r="J150" s="15">
        <v>7</v>
      </c>
      <c r="K150" s="15">
        <v>21</v>
      </c>
      <c r="L150" s="15">
        <v>21</v>
      </c>
      <c r="M150" s="14">
        <v>14</v>
      </c>
      <c r="N150" s="14">
        <v>14</v>
      </c>
      <c r="O150" s="14">
        <v>7</v>
      </c>
      <c r="P150" s="14">
        <f t="shared" si="1"/>
        <v>84</v>
      </c>
      <c r="Q150" s="14" t="s">
        <v>64</v>
      </c>
      <c r="R150" s="20" t="s">
        <v>100</v>
      </c>
      <c r="S150" s="20"/>
      <c r="T150" s="20" t="s">
        <v>129</v>
      </c>
    </row>
    <row r="151" s="2" customFormat="1" spans="1:20">
      <c r="A151" s="14" t="s">
        <v>15</v>
      </c>
      <c r="B151" s="14" t="s">
        <v>16</v>
      </c>
      <c r="C151" s="14">
        <v>1582050</v>
      </c>
      <c r="D151" s="14" t="s">
        <v>64</v>
      </c>
      <c r="E151" s="15" t="s">
        <v>46</v>
      </c>
      <c r="F151" s="15" t="s">
        <v>23</v>
      </c>
      <c r="G151" s="15" t="s">
        <v>61</v>
      </c>
      <c r="H151" s="15">
        <v>1</v>
      </c>
      <c r="I151" s="15">
        <v>0</v>
      </c>
      <c r="J151" s="15">
        <v>4</v>
      </c>
      <c r="K151" s="15">
        <v>12</v>
      </c>
      <c r="L151" s="15">
        <v>12</v>
      </c>
      <c r="M151" s="14">
        <v>8</v>
      </c>
      <c r="N151" s="14">
        <v>8</v>
      </c>
      <c r="O151" s="14">
        <v>4</v>
      </c>
      <c r="P151" s="14">
        <f t="shared" si="1"/>
        <v>48</v>
      </c>
      <c r="Q151" s="14" t="s">
        <v>64</v>
      </c>
      <c r="R151" s="20" t="s">
        <v>100</v>
      </c>
      <c r="S151" s="20"/>
      <c r="T151" s="20" t="s">
        <v>129</v>
      </c>
    </row>
    <row r="152" s="2" customFormat="1" spans="1:20">
      <c r="A152" s="14" t="s">
        <v>15</v>
      </c>
      <c r="B152" s="14" t="s">
        <v>16</v>
      </c>
      <c r="C152" s="14">
        <v>1582050</v>
      </c>
      <c r="D152" s="14" t="s">
        <v>64</v>
      </c>
      <c r="E152" s="15" t="s">
        <v>46</v>
      </c>
      <c r="F152" s="15" t="s">
        <v>25</v>
      </c>
      <c r="G152" s="15" t="s">
        <v>62</v>
      </c>
      <c r="H152" s="15">
        <v>1</v>
      </c>
      <c r="I152" s="15">
        <v>0</v>
      </c>
      <c r="J152" s="15">
        <v>3</v>
      </c>
      <c r="K152" s="15">
        <v>9</v>
      </c>
      <c r="L152" s="15">
        <v>9</v>
      </c>
      <c r="M152" s="14">
        <v>6</v>
      </c>
      <c r="N152" s="14">
        <v>6</v>
      </c>
      <c r="O152" s="14">
        <v>3</v>
      </c>
      <c r="P152" s="14">
        <f t="shared" si="1"/>
        <v>36</v>
      </c>
      <c r="Q152" s="14" t="s">
        <v>64</v>
      </c>
      <c r="R152" s="20" t="s">
        <v>100</v>
      </c>
      <c r="S152" s="20"/>
      <c r="T152" s="20" t="s">
        <v>129</v>
      </c>
    </row>
    <row r="153" s="3" customFormat="1" spans="1:20">
      <c r="A153" s="16" t="s">
        <v>15</v>
      </c>
      <c r="B153" s="16" t="s">
        <v>16</v>
      </c>
      <c r="C153" s="16">
        <v>1582050</v>
      </c>
      <c r="D153" s="16" t="s">
        <v>64</v>
      </c>
      <c r="E153" s="17" t="s">
        <v>46</v>
      </c>
      <c r="F153" s="17" t="s">
        <v>27</v>
      </c>
      <c r="G153" s="17" t="s">
        <v>63</v>
      </c>
      <c r="H153" s="17">
        <v>1</v>
      </c>
      <c r="I153" s="17">
        <v>8</v>
      </c>
      <c r="J153" s="17">
        <v>12</v>
      </c>
      <c r="K153" s="17">
        <v>12</v>
      </c>
      <c r="L153" s="17">
        <v>8</v>
      </c>
      <c r="M153" s="16">
        <v>8</v>
      </c>
      <c r="N153" s="16">
        <v>0</v>
      </c>
      <c r="O153" s="16">
        <v>0</v>
      </c>
      <c r="P153" s="16">
        <f t="shared" si="1"/>
        <v>48</v>
      </c>
      <c r="Q153" s="16" t="s">
        <v>64</v>
      </c>
      <c r="R153" s="21" t="s">
        <v>100</v>
      </c>
      <c r="S153" s="21"/>
      <c r="T153" s="21" t="s">
        <v>131</v>
      </c>
    </row>
    <row r="154" s="2" customFormat="1" spans="1:20">
      <c r="A154" s="14" t="s">
        <v>15</v>
      </c>
      <c r="B154" s="14" t="s">
        <v>16</v>
      </c>
      <c r="C154" s="14">
        <v>1582052</v>
      </c>
      <c r="D154" s="14" t="s">
        <v>65</v>
      </c>
      <c r="E154" s="15" t="s">
        <v>46</v>
      </c>
      <c r="F154" s="15" t="s">
        <v>19</v>
      </c>
      <c r="G154" s="15" t="s">
        <v>60</v>
      </c>
      <c r="H154" s="15">
        <v>1</v>
      </c>
      <c r="I154" s="15">
        <v>0</v>
      </c>
      <c r="J154" s="15">
        <v>20</v>
      </c>
      <c r="K154" s="15">
        <v>60</v>
      </c>
      <c r="L154" s="15">
        <v>60</v>
      </c>
      <c r="M154" s="14">
        <v>40</v>
      </c>
      <c r="N154" s="14">
        <v>40</v>
      </c>
      <c r="O154" s="14">
        <v>20</v>
      </c>
      <c r="P154" s="14">
        <f t="shared" si="1"/>
        <v>240</v>
      </c>
      <c r="Q154" s="14" t="s">
        <v>65</v>
      </c>
      <c r="R154" s="20" t="s">
        <v>100</v>
      </c>
      <c r="S154" s="20"/>
      <c r="T154" s="20" t="s">
        <v>129</v>
      </c>
    </row>
    <row r="155" s="2" customFormat="1" spans="1:20">
      <c r="A155" s="14" t="s">
        <v>15</v>
      </c>
      <c r="B155" s="14" t="s">
        <v>16</v>
      </c>
      <c r="C155" s="14">
        <v>1582052</v>
      </c>
      <c r="D155" s="14" t="s">
        <v>65</v>
      </c>
      <c r="E155" s="15" t="s">
        <v>46</v>
      </c>
      <c r="F155" s="15" t="s">
        <v>23</v>
      </c>
      <c r="G155" s="15" t="s">
        <v>61</v>
      </c>
      <c r="H155" s="15">
        <v>1</v>
      </c>
      <c r="I155" s="15">
        <v>0</v>
      </c>
      <c r="J155" s="15">
        <v>17</v>
      </c>
      <c r="K155" s="15">
        <v>51</v>
      </c>
      <c r="L155" s="15">
        <v>51</v>
      </c>
      <c r="M155" s="14">
        <v>34</v>
      </c>
      <c r="N155" s="14">
        <v>34</v>
      </c>
      <c r="O155" s="14">
        <v>17</v>
      </c>
      <c r="P155" s="14">
        <f t="shared" si="1"/>
        <v>204</v>
      </c>
      <c r="Q155" s="14" t="s">
        <v>65</v>
      </c>
      <c r="R155" s="20" t="s">
        <v>100</v>
      </c>
      <c r="S155" s="20"/>
      <c r="T155" s="20" t="s">
        <v>129</v>
      </c>
    </row>
    <row r="156" s="2" customFormat="1" spans="1:20">
      <c r="A156" s="14" t="s">
        <v>15</v>
      </c>
      <c r="B156" s="14" t="s">
        <v>16</v>
      </c>
      <c r="C156" s="14">
        <v>1582052</v>
      </c>
      <c r="D156" s="14" t="s">
        <v>65</v>
      </c>
      <c r="E156" s="15" t="s">
        <v>46</v>
      </c>
      <c r="F156" s="15" t="s">
        <v>25</v>
      </c>
      <c r="G156" s="15" t="s">
        <v>62</v>
      </c>
      <c r="H156" s="15">
        <v>1</v>
      </c>
      <c r="I156" s="15">
        <v>0</v>
      </c>
      <c r="J156" s="15">
        <v>14</v>
      </c>
      <c r="K156" s="15">
        <v>42</v>
      </c>
      <c r="L156" s="15">
        <v>42</v>
      </c>
      <c r="M156" s="14">
        <v>28</v>
      </c>
      <c r="N156" s="14">
        <v>28</v>
      </c>
      <c r="O156" s="14">
        <v>14</v>
      </c>
      <c r="P156" s="14">
        <f t="shared" si="1"/>
        <v>168</v>
      </c>
      <c r="Q156" s="14" t="s">
        <v>65</v>
      </c>
      <c r="R156" s="20" t="s">
        <v>100</v>
      </c>
      <c r="S156" s="20"/>
      <c r="T156" s="20" t="s">
        <v>129</v>
      </c>
    </row>
    <row r="157" s="3" customFormat="1" spans="1:20">
      <c r="A157" s="16" t="s">
        <v>15</v>
      </c>
      <c r="B157" s="16" t="s">
        <v>16</v>
      </c>
      <c r="C157" s="16">
        <v>1582052</v>
      </c>
      <c r="D157" s="16" t="s">
        <v>65</v>
      </c>
      <c r="E157" s="17" t="s">
        <v>46</v>
      </c>
      <c r="F157" s="17" t="s">
        <v>27</v>
      </c>
      <c r="G157" s="17" t="s">
        <v>63</v>
      </c>
      <c r="H157" s="17">
        <v>1</v>
      </c>
      <c r="I157" s="17">
        <v>32</v>
      </c>
      <c r="J157" s="17">
        <v>48</v>
      </c>
      <c r="K157" s="17">
        <v>48</v>
      </c>
      <c r="L157" s="17">
        <v>32</v>
      </c>
      <c r="M157" s="16">
        <v>32</v>
      </c>
      <c r="N157" s="16">
        <v>0</v>
      </c>
      <c r="O157" s="16">
        <v>0</v>
      </c>
      <c r="P157" s="16">
        <f t="shared" ref="P157:P176" si="2">SUM(I157:O157)</f>
        <v>192</v>
      </c>
      <c r="Q157" s="16" t="s">
        <v>65</v>
      </c>
      <c r="R157" s="21" t="s">
        <v>100</v>
      </c>
      <c r="S157" s="21"/>
      <c r="T157" s="21" t="s">
        <v>131</v>
      </c>
    </row>
    <row r="158" s="2" customFormat="1" spans="1:20">
      <c r="A158" s="14" t="s">
        <v>15</v>
      </c>
      <c r="B158" s="14" t="s">
        <v>16</v>
      </c>
      <c r="C158" s="14">
        <v>1582054</v>
      </c>
      <c r="D158" s="14" t="s">
        <v>66</v>
      </c>
      <c r="E158" s="15" t="s">
        <v>46</v>
      </c>
      <c r="F158" s="15" t="s">
        <v>19</v>
      </c>
      <c r="G158" s="15" t="s">
        <v>60</v>
      </c>
      <c r="H158" s="15">
        <v>1</v>
      </c>
      <c r="I158" s="15">
        <v>0</v>
      </c>
      <c r="J158" s="15">
        <v>1</v>
      </c>
      <c r="K158" s="15">
        <v>3</v>
      </c>
      <c r="L158" s="15">
        <v>3</v>
      </c>
      <c r="M158" s="14">
        <v>2</v>
      </c>
      <c r="N158" s="14">
        <v>2</v>
      </c>
      <c r="O158" s="14">
        <v>1</v>
      </c>
      <c r="P158" s="14">
        <f t="shared" si="2"/>
        <v>12</v>
      </c>
      <c r="Q158" s="14" t="s">
        <v>66</v>
      </c>
      <c r="R158" s="20" t="s">
        <v>100</v>
      </c>
      <c r="S158" s="20"/>
      <c r="T158" s="20" t="s">
        <v>129</v>
      </c>
    </row>
    <row r="159" s="2" customFormat="1" spans="1:20">
      <c r="A159" s="14" t="s">
        <v>15</v>
      </c>
      <c r="B159" s="14" t="s">
        <v>16</v>
      </c>
      <c r="C159" s="14">
        <v>1582054</v>
      </c>
      <c r="D159" s="14" t="s">
        <v>66</v>
      </c>
      <c r="E159" s="15" t="s">
        <v>46</v>
      </c>
      <c r="F159" s="15" t="s">
        <v>23</v>
      </c>
      <c r="G159" s="15" t="s">
        <v>61</v>
      </c>
      <c r="H159" s="15">
        <v>1</v>
      </c>
      <c r="I159" s="15">
        <v>0</v>
      </c>
      <c r="J159" s="15">
        <v>1</v>
      </c>
      <c r="K159" s="15">
        <v>3</v>
      </c>
      <c r="L159" s="15">
        <v>3</v>
      </c>
      <c r="M159" s="14">
        <v>2</v>
      </c>
      <c r="N159" s="14">
        <v>2</v>
      </c>
      <c r="O159" s="14">
        <v>1</v>
      </c>
      <c r="P159" s="14">
        <f t="shared" si="2"/>
        <v>12</v>
      </c>
      <c r="Q159" s="14" t="s">
        <v>66</v>
      </c>
      <c r="R159" s="20" t="s">
        <v>100</v>
      </c>
      <c r="S159" s="20"/>
      <c r="T159" s="20" t="s">
        <v>129</v>
      </c>
    </row>
    <row r="160" s="3" customFormat="1" spans="1:20">
      <c r="A160" s="16" t="s">
        <v>15</v>
      </c>
      <c r="B160" s="16" t="s">
        <v>16</v>
      </c>
      <c r="C160" s="16">
        <v>1582054</v>
      </c>
      <c r="D160" s="16" t="s">
        <v>66</v>
      </c>
      <c r="E160" s="17" t="s">
        <v>46</v>
      </c>
      <c r="F160" s="17" t="s">
        <v>27</v>
      </c>
      <c r="G160" s="17" t="s">
        <v>63</v>
      </c>
      <c r="H160" s="17">
        <v>1</v>
      </c>
      <c r="I160" s="17">
        <v>2</v>
      </c>
      <c r="J160" s="17">
        <v>3</v>
      </c>
      <c r="K160" s="17">
        <v>3</v>
      </c>
      <c r="L160" s="17">
        <v>2</v>
      </c>
      <c r="M160" s="16">
        <v>2</v>
      </c>
      <c r="N160" s="16">
        <v>0</v>
      </c>
      <c r="O160" s="16">
        <v>0</v>
      </c>
      <c r="P160" s="16">
        <f t="shared" si="2"/>
        <v>12</v>
      </c>
      <c r="Q160" s="16" t="s">
        <v>66</v>
      </c>
      <c r="R160" s="21" t="s">
        <v>100</v>
      </c>
      <c r="S160" s="21"/>
      <c r="T160" s="21" t="s">
        <v>131</v>
      </c>
    </row>
    <row r="161" s="2" customFormat="1" spans="1:20">
      <c r="A161" s="14" t="s">
        <v>15</v>
      </c>
      <c r="B161" s="14" t="s">
        <v>16</v>
      </c>
      <c r="C161" s="14">
        <v>1582057</v>
      </c>
      <c r="D161" s="14" t="s">
        <v>67</v>
      </c>
      <c r="E161" s="15" t="s">
        <v>46</v>
      </c>
      <c r="F161" s="15" t="s">
        <v>19</v>
      </c>
      <c r="G161" s="15" t="s">
        <v>60</v>
      </c>
      <c r="H161" s="15">
        <v>1</v>
      </c>
      <c r="I161" s="15">
        <v>0</v>
      </c>
      <c r="J161" s="15">
        <v>12</v>
      </c>
      <c r="K161" s="15">
        <v>36</v>
      </c>
      <c r="L161" s="15">
        <v>36</v>
      </c>
      <c r="M161" s="14">
        <v>24</v>
      </c>
      <c r="N161" s="14">
        <v>24</v>
      </c>
      <c r="O161" s="14">
        <v>12</v>
      </c>
      <c r="P161" s="14">
        <f t="shared" si="2"/>
        <v>144</v>
      </c>
      <c r="Q161" s="14" t="s">
        <v>67</v>
      </c>
      <c r="R161" s="20" t="s">
        <v>100</v>
      </c>
      <c r="S161" s="20"/>
      <c r="T161" s="20" t="s">
        <v>129</v>
      </c>
    </row>
    <row r="162" s="2" customFormat="1" spans="1:20">
      <c r="A162" s="14" t="s">
        <v>15</v>
      </c>
      <c r="B162" s="14" t="s">
        <v>16</v>
      </c>
      <c r="C162" s="14">
        <v>1582057</v>
      </c>
      <c r="D162" s="14" t="s">
        <v>67</v>
      </c>
      <c r="E162" s="15" t="s">
        <v>46</v>
      </c>
      <c r="F162" s="15" t="s">
        <v>23</v>
      </c>
      <c r="G162" s="15" t="s">
        <v>61</v>
      </c>
      <c r="H162" s="15">
        <v>1</v>
      </c>
      <c r="I162" s="15">
        <v>0</v>
      </c>
      <c r="J162" s="15">
        <v>10</v>
      </c>
      <c r="K162" s="15">
        <v>30</v>
      </c>
      <c r="L162" s="15">
        <v>30</v>
      </c>
      <c r="M162" s="14">
        <v>20</v>
      </c>
      <c r="N162" s="14">
        <v>20</v>
      </c>
      <c r="O162" s="14">
        <v>10</v>
      </c>
      <c r="P162" s="14">
        <f t="shared" si="2"/>
        <v>120</v>
      </c>
      <c r="Q162" s="14" t="s">
        <v>67</v>
      </c>
      <c r="R162" s="20" t="s">
        <v>100</v>
      </c>
      <c r="S162" s="20"/>
      <c r="T162" s="20" t="s">
        <v>129</v>
      </c>
    </row>
    <row r="163" s="2" customFormat="1" spans="1:20">
      <c r="A163" s="14" t="s">
        <v>15</v>
      </c>
      <c r="B163" s="14" t="s">
        <v>16</v>
      </c>
      <c r="C163" s="14">
        <v>1582057</v>
      </c>
      <c r="D163" s="14" t="s">
        <v>67</v>
      </c>
      <c r="E163" s="15" t="s">
        <v>46</v>
      </c>
      <c r="F163" s="15" t="s">
        <v>25</v>
      </c>
      <c r="G163" s="15" t="s">
        <v>62</v>
      </c>
      <c r="H163" s="15">
        <v>1</v>
      </c>
      <c r="I163" s="15">
        <v>0</v>
      </c>
      <c r="J163" s="15">
        <v>7</v>
      </c>
      <c r="K163" s="15">
        <v>21</v>
      </c>
      <c r="L163" s="15">
        <v>21</v>
      </c>
      <c r="M163" s="14">
        <v>14</v>
      </c>
      <c r="N163" s="14">
        <v>14</v>
      </c>
      <c r="O163" s="14">
        <v>7</v>
      </c>
      <c r="P163" s="14">
        <f t="shared" si="2"/>
        <v>84</v>
      </c>
      <c r="Q163" s="14" t="s">
        <v>67</v>
      </c>
      <c r="R163" s="20" t="s">
        <v>100</v>
      </c>
      <c r="S163" s="20"/>
      <c r="T163" s="20" t="s">
        <v>129</v>
      </c>
    </row>
    <row r="164" s="3" customFormat="1" spans="1:20">
      <c r="A164" s="16" t="s">
        <v>15</v>
      </c>
      <c r="B164" s="16" t="s">
        <v>16</v>
      </c>
      <c r="C164" s="16">
        <v>1582057</v>
      </c>
      <c r="D164" s="16" t="s">
        <v>67</v>
      </c>
      <c r="E164" s="17" t="s">
        <v>46</v>
      </c>
      <c r="F164" s="17" t="s">
        <v>27</v>
      </c>
      <c r="G164" s="17" t="s">
        <v>63</v>
      </c>
      <c r="H164" s="17">
        <v>1</v>
      </c>
      <c r="I164" s="17">
        <v>18</v>
      </c>
      <c r="J164" s="17">
        <v>27</v>
      </c>
      <c r="K164" s="17">
        <v>27</v>
      </c>
      <c r="L164" s="17">
        <v>18</v>
      </c>
      <c r="M164" s="16">
        <v>18</v>
      </c>
      <c r="N164" s="16">
        <v>0</v>
      </c>
      <c r="O164" s="16">
        <v>0</v>
      </c>
      <c r="P164" s="16">
        <f t="shared" si="2"/>
        <v>108</v>
      </c>
      <c r="Q164" s="16" t="s">
        <v>67</v>
      </c>
      <c r="R164" s="21" t="s">
        <v>100</v>
      </c>
      <c r="S164" s="21"/>
      <c r="T164" s="21" t="s">
        <v>131</v>
      </c>
    </row>
    <row r="165" s="3" customFormat="1" spans="1:20">
      <c r="A165" s="16" t="s">
        <v>15</v>
      </c>
      <c r="B165" s="16" t="s">
        <v>16</v>
      </c>
      <c r="C165" s="16">
        <v>1582058</v>
      </c>
      <c r="D165" s="16" t="s">
        <v>68</v>
      </c>
      <c r="E165" s="17" t="s">
        <v>46</v>
      </c>
      <c r="F165" s="17" t="s">
        <v>19</v>
      </c>
      <c r="G165" s="17" t="s">
        <v>69</v>
      </c>
      <c r="H165" s="17">
        <v>1</v>
      </c>
      <c r="I165" s="17">
        <v>40</v>
      </c>
      <c r="J165" s="17">
        <v>60</v>
      </c>
      <c r="K165" s="17">
        <v>60</v>
      </c>
      <c r="L165" s="17">
        <v>40</v>
      </c>
      <c r="M165" s="16">
        <v>40</v>
      </c>
      <c r="N165" s="16">
        <v>0</v>
      </c>
      <c r="O165" s="16">
        <v>0</v>
      </c>
      <c r="P165" s="16">
        <f t="shared" si="2"/>
        <v>240</v>
      </c>
      <c r="Q165" s="16" t="s">
        <v>68</v>
      </c>
      <c r="R165" s="21" t="s">
        <v>100</v>
      </c>
      <c r="S165" s="21"/>
      <c r="T165" s="21" t="s">
        <v>131</v>
      </c>
    </row>
    <row r="166" s="3" customFormat="1" spans="1:20">
      <c r="A166" s="16" t="s">
        <v>15</v>
      </c>
      <c r="B166" s="16" t="s">
        <v>16</v>
      </c>
      <c r="C166" s="16">
        <v>1582058</v>
      </c>
      <c r="D166" s="16" t="s">
        <v>68</v>
      </c>
      <c r="E166" s="17" t="s">
        <v>46</v>
      </c>
      <c r="F166" s="17" t="s">
        <v>23</v>
      </c>
      <c r="G166" s="17" t="s">
        <v>70</v>
      </c>
      <c r="H166" s="17">
        <v>1</v>
      </c>
      <c r="I166" s="17">
        <v>34</v>
      </c>
      <c r="J166" s="17">
        <v>51</v>
      </c>
      <c r="K166" s="17">
        <v>51</v>
      </c>
      <c r="L166" s="17">
        <v>34</v>
      </c>
      <c r="M166" s="16">
        <v>34</v>
      </c>
      <c r="N166" s="16">
        <v>0</v>
      </c>
      <c r="O166" s="16">
        <v>0</v>
      </c>
      <c r="P166" s="16">
        <f t="shared" si="2"/>
        <v>204</v>
      </c>
      <c r="Q166" s="16" t="s">
        <v>68</v>
      </c>
      <c r="R166" s="21" t="s">
        <v>100</v>
      </c>
      <c r="S166" s="21"/>
      <c r="T166" s="21" t="s">
        <v>131</v>
      </c>
    </row>
    <row r="167" s="3" customFormat="1" spans="1:20">
      <c r="A167" s="16" t="s">
        <v>15</v>
      </c>
      <c r="B167" s="16" t="s">
        <v>16</v>
      </c>
      <c r="C167" s="16">
        <v>1582058</v>
      </c>
      <c r="D167" s="16" t="s">
        <v>68</v>
      </c>
      <c r="E167" s="17" t="s">
        <v>46</v>
      </c>
      <c r="F167" s="17" t="s">
        <v>25</v>
      </c>
      <c r="G167" s="17" t="s">
        <v>71</v>
      </c>
      <c r="H167" s="17">
        <v>1</v>
      </c>
      <c r="I167" s="17">
        <v>28</v>
      </c>
      <c r="J167" s="17">
        <v>42</v>
      </c>
      <c r="K167" s="17">
        <v>42</v>
      </c>
      <c r="L167" s="17">
        <v>28</v>
      </c>
      <c r="M167" s="16">
        <v>28</v>
      </c>
      <c r="N167" s="16">
        <v>0</v>
      </c>
      <c r="O167" s="16">
        <v>0</v>
      </c>
      <c r="P167" s="16">
        <f t="shared" si="2"/>
        <v>168</v>
      </c>
      <c r="Q167" s="16" t="s">
        <v>68</v>
      </c>
      <c r="R167" s="21" t="s">
        <v>100</v>
      </c>
      <c r="S167" s="21"/>
      <c r="T167" s="21" t="s">
        <v>131</v>
      </c>
    </row>
    <row r="168" s="2" customFormat="1" spans="1:20">
      <c r="A168" s="14" t="s">
        <v>15</v>
      </c>
      <c r="B168" s="14" t="s">
        <v>16</v>
      </c>
      <c r="C168" s="14">
        <v>1582058</v>
      </c>
      <c r="D168" s="14" t="s">
        <v>68</v>
      </c>
      <c r="E168" s="15" t="s">
        <v>46</v>
      </c>
      <c r="F168" s="15" t="s">
        <v>27</v>
      </c>
      <c r="G168" s="15" t="s">
        <v>72</v>
      </c>
      <c r="H168" s="15">
        <v>1</v>
      </c>
      <c r="I168" s="15">
        <v>0</v>
      </c>
      <c r="J168" s="15">
        <v>16</v>
      </c>
      <c r="K168" s="15">
        <v>48</v>
      </c>
      <c r="L168" s="15">
        <v>48</v>
      </c>
      <c r="M168" s="14">
        <v>32</v>
      </c>
      <c r="N168" s="14">
        <v>32</v>
      </c>
      <c r="O168" s="14">
        <v>16</v>
      </c>
      <c r="P168" s="14">
        <f t="shared" si="2"/>
        <v>192</v>
      </c>
      <c r="Q168" s="14" t="s">
        <v>68</v>
      </c>
      <c r="R168" s="20" t="s">
        <v>100</v>
      </c>
      <c r="S168" s="20"/>
      <c r="T168" s="20" t="s">
        <v>129</v>
      </c>
    </row>
    <row r="169" spans="1:20">
      <c r="A169" s="5" t="s">
        <v>15</v>
      </c>
      <c r="B169" s="5" t="s">
        <v>16</v>
      </c>
      <c r="C169" s="5">
        <v>1582060</v>
      </c>
      <c r="D169" s="5" t="s">
        <v>78</v>
      </c>
      <c r="E169" s="7" t="s">
        <v>46</v>
      </c>
      <c r="F169" s="7" t="s">
        <v>19</v>
      </c>
      <c r="G169" s="7" t="s">
        <v>79</v>
      </c>
      <c r="H169" s="7">
        <v>1</v>
      </c>
      <c r="I169" s="7">
        <v>15</v>
      </c>
      <c r="J169" s="7">
        <v>45</v>
      </c>
      <c r="K169" s="7">
        <v>45</v>
      </c>
      <c r="L169" s="7">
        <v>30</v>
      </c>
      <c r="M169" s="5">
        <v>30</v>
      </c>
      <c r="N169" s="5">
        <v>15</v>
      </c>
      <c r="O169" s="5">
        <v>0</v>
      </c>
      <c r="P169" s="5">
        <f>SUM(I169:O169)</f>
        <v>180</v>
      </c>
      <c r="Q169" s="5" t="s">
        <v>78</v>
      </c>
      <c r="R169" s="12" t="s">
        <v>100</v>
      </c>
      <c r="S169" s="12"/>
      <c r="T169" s="12" t="s">
        <v>127</v>
      </c>
    </row>
    <row r="170" spans="1:20">
      <c r="A170" s="5" t="s">
        <v>15</v>
      </c>
      <c r="B170" s="5" t="s">
        <v>16</v>
      </c>
      <c r="C170" s="5">
        <v>1582060</v>
      </c>
      <c r="D170" s="5" t="s">
        <v>78</v>
      </c>
      <c r="E170" s="7" t="s">
        <v>46</v>
      </c>
      <c r="F170" s="7" t="s">
        <v>23</v>
      </c>
      <c r="G170" s="7" t="s">
        <v>80</v>
      </c>
      <c r="H170" s="7">
        <v>1</v>
      </c>
      <c r="I170" s="7">
        <v>13</v>
      </c>
      <c r="J170" s="7">
        <v>39</v>
      </c>
      <c r="K170" s="7">
        <v>39</v>
      </c>
      <c r="L170" s="7">
        <v>26</v>
      </c>
      <c r="M170" s="5">
        <v>26</v>
      </c>
      <c r="N170" s="5">
        <v>13</v>
      </c>
      <c r="O170" s="5">
        <v>0</v>
      </c>
      <c r="P170" s="5">
        <f>SUM(I170:O170)</f>
        <v>156</v>
      </c>
      <c r="Q170" s="5" t="s">
        <v>78</v>
      </c>
      <c r="R170" s="12" t="s">
        <v>100</v>
      </c>
      <c r="S170" s="12"/>
      <c r="T170" s="12" t="s">
        <v>127</v>
      </c>
    </row>
    <row r="171" spans="1:20">
      <c r="A171" s="5" t="s">
        <v>15</v>
      </c>
      <c r="B171" s="5" t="s">
        <v>16</v>
      </c>
      <c r="C171" s="5">
        <v>1582060</v>
      </c>
      <c r="D171" s="5" t="s">
        <v>78</v>
      </c>
      <c r="E171" s="7" t="s">
        <v>46</v>
      </c>
      <c r="F171" s="7" t="s">
        <v>25</v>
      </c>
      <c r="G171" s="7" t="s">
        <v>81</v>
      </c>
      <c r="H171" s="7">
        <v>1</v>
      </c>
      <c r="I171" s="7">
        <v>9</v>
      </c>
      <c r="J171" s="7">
        <v>27</v>
      </c>
      <c r="K171" s="7">
        <v>27</v>
      </c>
      <c r="L171" s="7">
        <v>18</v>
      </c>
      <c r="M171" s="5">
        <v>18</v>
      </c>
      <c r="N171" s="5">
        <v>9</v>
      </c>
      <c r="O171" s="5">
        <v>0</v>
      </c>
      <c r="P171" s="5">
        <f>SUM(I171:O171)</f>
        <v>108</v>
      </c>
      <c r="Q171" s="5" t="s">
        <v>78</v>
      </c>
      <c r="R171" s="12" t="s">
        <v>100</v>
      </c>
      <c r="S171" s="12"/>
      <c r="T171" s="12" t="s">
        <v>127</v>
      </c>
    </row>
    <row r="172" spans="1:20">
      <c r="A172" s="5" t="s">
        <v>15</v>
      </c>
      <c r="B172" s="5" t="s">
        <v>16</v>
      </c>
      <c r="C172" s="5">
        <v>1582060</v>
      </c>
      <c r="D172" s="5" t="s">
        <v>78</v>
      </c>
      <c r="E172" s="7" t="s">
        <v>46</v>
      </c>
      <c r="F172" s="7" t="s">
        <v>27</v>
      </c>
      <c r="G172" s="7" t="s">
        <v>82</v>
      </c>
      <c r="H172" s="7">
        <v>1</v>
      </c>
      <c r="I172" s="7">
        <v>12</v>
      </c>
      <c r="J172" s="7">
        <v>36</v>
      </c>
      <c r="K172" s="7">
        <v>36</v>
      </c>
      <c r="L172" s="7">
        <v>24</v>
      </c>
      <c r="M172" s="5">
        <v>24</v>
      </c>
      <c r="N172" s="5">
        <v>12</v>
      </c>
      <c r="O172" s="5">
        <v>0</v>
      </c>
      <c r="P172" s="5">
        <f>SUM(I172:O172)</f>
        <v>144</v>
      </c>
      <c r="Q172" s="5" t="s">
        <v>78</v>
      </c>
      <c r="R172" s="12" t="s">
        <v>100</v>
      </c>
      <c r="S172" s="12"/>
      <c r="T172" s="12" t="s">
        <v>127</v>
      </c>
    </row>
    <row r="173" s="4" customFormat="1" spans="1:19">
      <c r="A173" s="18" t="s">
        <v>15</v>
      </c>
      <c r="B173" s="18" t="s">
        <v>16</v>
      </c>
      <c r="C173" s="18">
        <v>1582059</v>
      </c>
      <c r="D173" s="18" t="s">
        <v>73</v>
      </c>
      <c r="E173" s="19" t="s">
        <v>46</v>
      </c>
      <c r="F173" s="19" t="s">
        <v>19</v>
      </c>
      <c r="G173" s="19" t="s">
        <v>74</v>
      </c>
      <c r="H173" s="19">
        <v>1</v>
      </c>
      <c r="I173" s="19">
        <v>16</v>
      </c>
      <c r="J173" s="19">
        <v>48</v>
      </c>
      <c r="K173" s="19">
        <v>48</v>
      </c>
      <c r="L173" s="19">
        <v>32</v>
      </c>
      <c r="M173" s="18">
        <v>32</v>
      </c>
      <c r="N173" s="18">
        <v>16</v>
      </c>
      <c r="O173" s="18">
        <v>0</v>
      </c>
      <c r="P173" s="18">
        <f>SUM(I173:O173)</f>
        <v>192</v>
      </c>
      <c r="Q173" s="18" t="s">
        <v>73</v>
      </c>
      <c r="R173" s="22" t="s">
        <v>112</v>
      </c>
      <c r="S173" s="22"/>
    </row>
    <row r="174" s="4" customFormat="1" spans="1:19">
      <c r="A174" s="18" t="s">
        <v>15</v>
      </c>
      <c r="B174" s="18" t="s">
        <v>16</v>
      </c>
      <c r="C174" s="18">
        <v>1582059</v>
      </c>
      <c r="D174" s="18" t="s">
        <v>73</v>
      </c>
      <c r="E174" s="19" t="s">
        <v>46</v>
      </c>
      <c r="F174" s="19" t="s">
        <v>23</v>
      </c>
      <c r="G174" s="19" t="s">
        <v>75</v>
      </c>
      <c r="H174" s="19">
        <v>1</v>
      </c>
      <c r="I174" s="19">
        <v>13</v>
      </c>
      <c r="J174" s="19">
        <v>39</v>
      </c>
      <c r="K174" s="19">
        <v>39</v>
      </c>
      <c r="L174" s="19">
        <v>26</v>
      </c>
      <c r="M174" s="18">
        <v>26</v>
      </c>
      <c r="N174" s="18">
        <v>13</v>
      </c>
      <c r="O174" s="18">
        <v>0</v>
      </c>
      <c r="P174" s="18">
        <f>SUM(I174:O174)</f>
        <v>156</v>
      </c>
      <c r="Q174" s="18" t="s">
        <v>73</v>
      </c>
      <c r="R174" s="22" t="s">
        <v>112</v>
      </c>
      <c r="S174" s="22"/>
    </row>
    <row r="175" s="4" customFormat="1" spans="1:19">
      <c r="A175" s="18" t="s">
        <v>15</v>
      </c>
      <c r="B175" s="18" t="s">
        <v>16</v>
      </c>
      <c r="C175" s="18">
        <v>1582059</v>
      </c>
      <c r="D175" s="18" t="s">
        <v>73</v>
      </c>
      <c r="E175" s="19" t="s">
        <v>46</v>
      </c>
      <c r="F175" s="19" t="s">
        <v>25</v>
      </c>
      <c r="G175" s="19" t="s">
        <v>76</v>
      </c>
      <c r="H175" s="19">
        <v>1</v>
      </c>
      <c r="I175" s="19">
        <v>9</v>
      </c>
      <c r="J175" s="19">
        <v>27</v>
      </c>
      <c r="K175" s="19">
        <v>27</v>
      </c>
      <c r="L175" s="19">
        <v>18</v>
      </c>
      <c r="M175" s="18">
        <v>18</v>
      </c>
      <c r="N175" s="18">
        <v>9</v>
      </c>
      <c r="O175" s="18">
        <v>0</v>
      </c>
      <c r="P175" s="18">
        <f>SUM(I175:O175)</f>
        <v>108</v>
      </c>
      <c r="Q175" s="18" t="s">
        <v>73</v>
      </c>
      <c r="R175" s="22" t="s">
        <v>112</v>
      </c>
      <c r="S175" s="22"/>
    </row>
    <row r="176" s="4" customFormat="1" spans="1:19">
      <c r="A176" s="18" t="s">
        <v>15</v>
      </c>
      <c r="B176" s="18" t="s">
        <v>16</v>
      </c>
      <c r="C176" s="18">
        <v>1582059</v>
      </c>
      <c r="D176" s="18" t="s">
        <v>73</v>
      </c>
      <c r="E176" s="19" t="s">
        <v>46</v>
      </c>
      <c r="F176" s="19" t="s">
        <v>27</v>
      </c>
      <c r="G176" s="19" t="s">
        <v>77</v>
      </c>
      <c r="H176" s="19">
        <v>1</v>
      </c>
      <c r="I176" s="19">
        <v>12</v>
      </c>
      <c r="J176" s="19">
        <v>36</v>
      </c>
      <c r="K176" s="19">
        <v>36</v>
      </c>
      <c r="L176" s="19">
        <v>24</v>
      </c>
      <c r="M176" s="18">
        <v>24</v>
      </c>
      <c r="N176" s="18">
        <v>12</v>
      </c>
      <c r="O176" s="18">
        <v>0</v>
      </c>
      <c r="P176" s="18">
        <f>SUM(I176:O176)</f>
        <v>144</v>
      </c>
      <c r="Q176" s="18" t="s">
        <v>73</v>
      </c>
      <c r="R176" s="22" t="s">
        <v>112</v>
      </c>
      <c r="S176" s="22"/>
    </row>
  </sheetData>
  <autoFilter xmlns:etc="http://www.wps.cn/officeDocument/2017/etCustomData" ref="A1:V87" etc:filterBottomFollowUsedRange="0">
    <extLst/>
  </autoFilter>
  <mergeCells count="2">
    <mergeCell ref="A1:R1"/>
    <mergeCell ref="A90:N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Sheet2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2025-01-20T08:56:00Z</dcterms:created>
  <dcterms:modified xsi:type="dcterms:W3CDTF">2025-02-08T09:54:56Z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2DFBB548B9C14BAAB1F2A333A6A9EB99_12</vt:lpwstr>
  </property>
  <property fmtid="{D5CDD505-2E9C-101B-9397-08002B2CF9AE}" pid="3" name="KSOProductBuildVer">
    <vt:lpwstr>2052-12.1.0.19302</vt:lpwstr>
  </property>
</Properties>
</file>