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2.11" sheetId="4" r:id="rId2"/>
    <sheet name="尺码标数量2.11" sheetId="5" r:id="rId3"/>
    <sheet name="Summary Table-English Format" sheetId="2" r:id="rId4"/>
  </sheets>
  <definedNames>
    <definedName name="_xlnm._FilterDatabase" localSheetId="0" hidden="1">'Özet Tablo-Türkçe Format'!$A$35:$P$64</definedName>
    <definedName name="_xlnm._FilterDatabase" localSheetId="3" hidden="1">'Summary Table-English Format'!$A$35:$P$64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<sst xmlns="http://schemas.openxmlformats.org/spreadsheetml/2006/main" count="1149" uniqueCount="98">
  <si>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</si>
  <si>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</si>
  <si>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</si>
  <si>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</si>
  <si>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</si>
  <si>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</si>
  <si>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</si>
  <si>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</si>
  <si>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</si>
  <si>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</si>
  <si>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</si>
  <si>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</si>
  <si>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</si>
  <si>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</si>
  <si>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</si>
  <si>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</si>
  <si>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</si>
  <si>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</si>
  <si>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</si>
  <si>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</si>
  <si>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</si>
  <si>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F1210A8</t>
  </si>
  <si>
    <t>25 AU</t>
  </si>
  <si>
    <t>İSTANBUL DEPO</t>
  </si>
  <si>
    <t>28.07.2025</t>
  </si>
  <si>
    <t>BG358 - LT.BEIGE</t>
  </si>
  <si>
    <t>F1210A8DFA11/12Y</t>
  </si>
  <si>
    <t>-</t>
  </si>
  <si>
    <t>TURKEY</t>
  </si>
  <si>
    <t>F1210A8DFA5/6Y</t>
  </si>
  <si>
    <t>F1210A8DFA7/8Y</t>
  </si>
  <si>
    <t>F1210A8DFA9/10Y</t>
  </si>
  <si>
    <t>F1210A8DFA8/9Y</t>
  </si>
  <si>
    <t>F1210A8DFA13/14Y</t>
  </si>
  <si>
    <t>DEFACTO PERAKENDE TİC.A.Ş. DEPO Organize San. Bölgesi 6.Depo Kazım Karabekir Mah. Cumhuriyet Cad. Tekirdağ/Çerkezköy Tel:0090 282 758 11 34-35</t>
  </si>
  <si>
    <t>F1210A8DFA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</si>
  <si>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</si>
  <si>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</si>
  <si>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</si>
  <si>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</si>
  <si>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</si>
  <si>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</si>
  <si>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</si>
  <si>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</si>
  <si>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</si>
  <si>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</si>
  <si>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</si>
  <si>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</si>
  <si>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</si>
  <si>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</si>
  <si>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</si>
  <si>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</si>
  <si>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</si>
  <si>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F1210A8ECOMA11/12Y</t>
  </si>
  <si>
    <t>ECOM</t>
  </si>
  <si>
    <t>F1210A8ECOMA5/6Y</t>
  </si>
  <si>
    <t>F1210A8ECOMA7/8Y</t>
  </si>
  <si>
    <t>F1210A8ECOMA9/10Y</t>
  </si>
  <si>
    <t>F1210A8ECOMA8/9Y</t>
  </si>
  <si>
    <t>F1210A8ECOMA13/14Y</t>
  </si>
  <si>
    <t>Beden Bazlı Toplam Sipariş</t>
  </si>
  <si>
    <t>背面</t>
  </si>
  <si>
    <t>无价格</t>
  </si>
  <si>
    <t>有价格</t>
  </si>
  <si>
    <t>尺码明细汇总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</si>
  <si>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025.7.3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</si>
  <si>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025.7.28</t>
    </r>
  </si>
  <si>
    <t>汇总</t>
  </si>
  <si>
    <t>Style Code</t>
  </si>
  <si>
    <t>ColorCode-Name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</si>
  <si>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</si>
  <si>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</si>
  <si>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</si>
  <si>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</si>
  <si>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</si>
  <si>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</si>
  <si>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涉及PO</t>
  </si>
  <si>
    <t>1561892/1562322</t>
  </si>
  <si>
    <t>1561893/1561894/1561896/1561897/1561898/1561899/1561900/1561902/1561903/1561904/1561905/1562232/1561906/1561907/1562233/1561908/1562234</t>
  </si>
  <si>
    <t>总计</t>
  </si>
  <si>
    <r>
      <rPr>
        <b/>
        <sz val="11"/>
        <color rgb="FFFF0000"/>
        <rFont val="宋体"/>
        <charset val="134"/>
      </rPr>
      <t>大货样：</t>
    </r>
    <r>
      <rPr>
        <b/>
        <sz val="11"/>
        <color rgb="FFFF0000"/>
        <rFont val="Calibri"/>
        <charset val="134"/>
      </rPr>
      <t>7/8Y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</t>
    </r>
    <r>
      <rPr>
        <b/>
        <sz val="11"/>
        <color rgb="FFFF0000"/>
        <rFont val="Calibri"/>
        <charset val="134"/>
      </rPr>
      <t>,</t>
    </r>
    <r>
      <rPr>
        <b/>
        <sz val="11"/>
        <color rgb="FFFF0000"/>
        <rFont val="宋体"/>
        <charset val="134"/>
      </rPr>
      <t>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</si>
  <si>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尺码标&amp;条码标数量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</si>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</sst>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b/>
      <sz val="11"/>
      <color rgb="FF0070C0"/>
      <name val="宋体"/>
      <charset val="134"/>
    </font>
    <font>
      <b/>
      <sz val="11"/>
      <color rgb="FF0070C0"/>
      <name val="Calibri"/>
      <charset val="134"/>
    </font>
    <font>
      <b/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right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zoomScale="79" zoomScaleNormal="79" topLeftCell="D69" workbookViewId="0">
      <selection activeCell="C41" sqref="C41:C5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23.2818181818182" customWidth="1"/>
    <col min="5" max="5" width="17" customWidth="1"/>
    <col min="6" max="6" width="16.5727272727273" customWidth="1"/>
    <col min="7" max="7" width="22.1363636363636" customWidth="1"/>
    <col min="8" max="8" width="10.136363636363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1561892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2</v>
      </c>
      <c r="I3" s="5" t="s">
        <v>27</v>
      </c>
      <c r="J3" s="5" t="s">
        <v>27</v>
      </c>
      <c r="K3" s="5" t="s">
        <v>27</v>
      </c>
      <c r="L3" s="4" t="s">
        <v>27</v>
      </c>
      <c r="M3" s="4">
        <v>2</v>
      </c>
      <c r="N3" s="4" t="s">
        <v>27</v>
      </c>
      <c r="O3" s="4">
        <v>2</v>
      </c>
      <c r="P3" s="4" t="s">
        <v>28</v>
      </c>
      <c r="Q3" s="4">
        <v>54</v>
      </c>
      <c r="R3" s="4">
        <v>108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1561892</v>
      </c>
      <c r="D4" s="4" t="s">
        <v>23</v>
      </c>
      <c r="E4" s="5" t="s">
        <v>24</v>
      </c>
      <c r="F4" s="5" t="s">
        <v>25</v>
      </c>
      <c r="G4" s="5" t="s">
        <v>29</v>
      </c>
      <c r="H4" s="5">
        <v>2</v>
      </c>
      <c r="I4" s="5">
        <v>2</v>
      </c>
      <c r="J4" s="5" t="s">
        <v>27</v>
      </c>
      <c r="K4" s="5" t="s">
        <v>27</v>
      </c>
      <c r="L4" s="4" t="s">
        <v>27</v>
      </c>
      <c r="M4" s="4" t="s">
        <v>27</v>
      </c>
      <c r="N4" s="4" t="s">
        <v>27</v>
      </c>
      <c r="O4" s="4">
        <v>2</v>
      </c>
      <c r="P4" s="4" t="s">
        <v>28</v>
      </c>
      <c r="Q4" s="4">
        <v>27</v>
      </c>
      <c r="R4" s="4">
        <v>54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1561892</v>
      </c>
      <c r="D5" s="4" t="s">
        <v>23</v>
      </c>
      <c r="E5" s="5" t="s">
        <v>24</v>
      </c>
      <c r="F5" s="5" t="s">
        <v>25</v>
      </c>
      <c r="G5" s="5" t="s">
        <v>30</v>
      </c>
      <c r="H5" s="5">
        <v>2</v>
      </c>
      <c r="I5" s="5" t="s">
        <v>27</v>
      </c>
      <c r="J5" s="5">
        <v>2</v>
      </c>
      <c r="K5" s="5" t="s">
        <v>27</v>
      </c>
      <c r="L5" s="4" t="s">
        <v>27</v>
      </c>
      <c r="M5" s="4" t="s">
        <v>27</v>
      </c>
      <c r="N5" s="4" t="s">
        <v>27</v>
      </c>
      <c r="O5" s="4">
        <v>2</v>
      </c>
      <c r="P5" s="4" t="s">
        <v>28</v>
      </c>
      <c r="Q5" s="4">
        <v>54</v>
      </c>
      <c r="R5" s="4">
        <v>108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1561892</v>
      </c>
      <c r="D6" s="4" t="s">
        <v>23</v>
      </c>
      <c r="E6" s="5" t="s">
        <v>24</v>
      </c>
      <c r="F6" s="5" t="s">
        <v>25</v>
      </c>
      <c r="G6" s="5" t="s">
        <v>31</v>
      </c>
      <c r="H6" s="5">
        <v>2</v>
      </c>
      <c r="I6" s="5" t="s">
        <v>27</v>
      </c>
      <c r="J6" s="5" t="s">
        <v>27</v>
      </c>
      <c r="K6" s="5" t="s">
        <v>27</v>
      </c>
      <c r="L6" s="4">
        <v>2</v>
      </c>
      <c r="M6" s="4" t="s">
        <v>27</v>
      </c>
      <c r="N6" s="4" t="s">
        <v>27</v>
      </c>
      <c r="O6" s="4">
        <v>2</v>
      </c>
      <c r="P6" s="4" t="s">
        <v>28</v>
      </c>
      <c r="Q6" s="4">
        <v>54</v>
      </c>
      <c r="R6" s="4">
        <v>108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1561892</v>
      </c>
      <c r="D7" s="4" t="s">
        <v>23</v>
      </c>
      <c r="E7" s="5" t="s">
        <v>24</v>
      </c>
      <c r="F7" s="5" t="s">
        <v>25</v>
      </c>
      <c r="G7" s="5" t="s">
        <v>32</v>
      </c>
      <c r="H7" s="5">
        <v>2</v>
      </c>
      <c r="I7" s="5" t="s">
        <v>27</v>
      </c>
      <c r="J7" s="5" t="s">
        <v>27</v>
      </c>
      <c r="K7" s="5">
        <v>2</v>
      </c>
      <c r="L7" s="4" t="s">
        <v>27</v>
      </c>
      <c r="M7" s="4" t="s">
        <v>27</v>
      </c>
      <c r="N7" s="4" t="s">
        <v>27</v>
      </c>
      <c r="O7" s="4">
        <v>2</v>
      </c>
      <c r="P7" s="4" t="s">
        <v>28</v>
      </c>
      <c r="Q7" s="4">
        <v>27</v>
      </c>
      <c r="R7" s="4">
        <v>54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1561892</v>
      </c>
      <c r="D8" s="4" t="s">
        <v>23</v>
      </c>
      <c r="E8" s="5" t="s">
        <v>24</v>
      </c>
      <c r="F8" s="5" t="s">
        <v>25</v>
      </c>
      <c r="G8" s="5" t="s">
        <v>33</v>
      </c>
      <c r="H8" s="5">
        <v>2</v>
      </c>
      <c r="I8" s="5" t="s">
        <v>27</v>
      </c>
      <c r="J8" s="5" t="s">
        <v>27</v>
      </c>
      <c r="K8" s="5" t="s">
        <v>27</v>
      </c>
      <c r="L8" s="4" t="s">
        <v>27</v>
      </c>
      <c r="M8" s="4" t="s">
        <v>27</v>
      </c>
      <c r="N8" s="4">
        <v>2</v>
      </c>
      <c r="O8" s="4">
        <v>2</v>
      </c>
      <c r="P8" s="4" t="s">
        <v>28</v>
      </c>
      <c r="Q8" s="4">
        <v>54</v>
      </c>
      <c r="R8" s="4">
        <v>108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1561893</v>
      </c>
      <c r="D9" s="4" t="s">
        <v>34</v>
      </c>
      <c r="E9" s="5" t="s">
        <v>24</v>
      </c>
      <c r="F9" s="5" t="s">
        <v>25</v>
      </c>
      <c r="G9" s="5" t="s">
        <v>35</v>
      </c>
      <c r="H9" s="5">
        <v>2</v>
      </c>
      <c r="I9" s="5">
        <v>1</v>
      </c>
      <c r="J9" s="5">
        <v>2</v>
      </c>
      <c r="K9" s="5">
        <v>1</v>
      </c>
      <c r="L9" s="4">
        <v>2</v>
      </c>
      <c r="M9" s="4">
        <v>2</v>
      </c>
      <c r="N9" s="4">
        <v>2</v>
      </c>
      <c r="O9" s="4">
        <v>10</v>
      </c>
      <c r="P9" s="4" t="s">
        <v>28</v>
      </c>
      <c r="Q9" s="4">
        <v>246</v>
      </c>
      <c r="R9" s="4">
        <v>2460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1561894</v>
      </c>
      <c r="D10" s="4" t="s">
        <v>36</v>
      </c>
      <c r="E10" s="5" t="s">
        <v>37</v>
      </c>
      <c r="F10" s="5" t="s">
        <v>25</v>
      </c>
      <c r="G10" s="5" t="s">
        <v>35</v>
      </c>
      <c r="H10" s="5">
        <v>2</v>
      </c>
      <c r="I10" s="5">
        <v>1</v>
      </c>
      <c r="J10" s="5">
        <v>2</v>
      </c>
      <c r="K10" s="5">
        <v>1</v>
      </c>
      <c r="L10" s="4">
        <v>2</v>
      </c>
      <c r="M10" s="4">
        <v>2</v>
      </c>
      <c r="N10" s="4">
        <v>2</v>
      </c>
      <c r="O10" s="4">
        <v>10</v>
      </c>
      <c r="P10" s="4" t="s">
        <v>36</v>
      </c>
      <c r="Q10" s="4">
        <v>11</v>
      </c>
      <c r="R10" s="4">
        <v>110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1561896</v>
      </c>
      <c r="D11" s="4" t="s">
        <v>38</v>
      </c>
      <c r="E11" s="5" t="s">
        <v>37</v>
      </c>
      <c r="F11" s="5" t="s">
        <v>25</v>
      </c>
      <c r="G11" s="5" t="s">
        <v>35</v>
      </c>
      <c r="H11" s="5">
        <v>2</v>
      </c>
      <c r="I11" s="5">
        <v>1</v>
      </c>
      <c r="J11" s="5">
        <v>2</v>
      </c>
      <c r="K11" s="5">
        <v>1</v>
      </c>
      <c r="L11" s="4">
        <v>2</v>
      </c>
      <c r="M11" s="4">
        <v>2</v>
      </c>
      <c r="N11" s="4">
        <v>2</v>
      </c>
      <c r="O11" s="4">
        <v>10</v>
      </c>
      <c r="P11" s="4" t="s">
        <v>38</v>
      </c>
      <c r="Q11" s="4">
        <v>2</v>
      </c>
      <c r="R11" s="4">
        <v>20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1561897</v>
      </c>
      <c r="D12" s="4" t="s">
        <v>39</v>
      </c>
      <c r="E12" s="5" t="s">
        <v>37</v>
      </c>
      <c r="F12" s="5" t="s">
        <v>25</v>
      </c>
      <c r="G12" s="5" t="s">
        <v>35</v>
      </c>
      <c r="H12" s="5">
        <v>2</v>
      </c>
      <c r="I12" s="5">
        <v>1</v>
      </c>
      <c r="J12" s="5">
        <v>2</v>
      </c>
      <c r="K12" s="5">
        <v>1</v>
      </c>
      <c r="L12" s="4">
        <v>2</v>
      </c>
      <c r="M12" s="4">
        <v>2</v>
      </c>
      <c r="N12" s="4">
        <v>2</v>
      </c>
      <c r="O12" s="4">
        <v>10</v>
      </c>
      <c r="P12" s="4" t="s">
        <v>39</v>
      </c>
      <c r="Q12" s="4">
        <v>8</v>
      </c>
      <c r="R12" s="4">
        <v>80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1561898</v>
      </c>
      <c r="D13" s="4" t="s">
        <v>40</v>
      </c>
      <c r="E13" s="5" t="s">
        <v>37</v>
      </c>
      <c r="F13" s="5" t="s">
        <v>25</v>
      </c>
      <c r="G13" s="5" t="s">
        <v>35</v>
      </c>
      <c r="H13" s="5">
        <v>2</v>
      </c>
      <c r="I13" s="5">
        <v>1</v>
      </c>
      <c r="J13" s="5">
        <v>2</v>
      </c>
      <c r="K13" s="5">
        <v>1</v>
      </c>
      <c r="L13" s="4">
        <v>2</v>
      </c>
      <c r="M13" s="4">
        <v>2</v>
      </c>
      <c r="N13" s="4">
        <v>2</v>
      </c>
      <c r="O13" s="4">
        <v>10</v>
      </c>
      <c r="P13" s="4" t="s">
        <v>40</v>
      </c>
      <c r="Q13" s="4">
        <v>8</v>
      </c>
      <c r="R13" s="4">
        <v>80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1561899</v>
      </c>
      <c r="D14" s="4" t="s">
        <v>41</v>
      </c>
      <c r="E14" s="5" t="s">
        <v>37</v>
      </c>
      <c r="F14" s="5" t="s">
        <v>25</v>
      </c>
      <c r="G14" s="5" t="s">
        <v>35</v>
      </c>
      <c r="H14" s="5">
        <v>2</v>
      </c>
      <c r="I14" s="5">
        <v>1</v>
      </c>
      <c r="J14" s="5">
        <v>2</v>
      </c>
      <c r="K14" s="5">
        <v>1</v>
      </c>
      <c r="L14" s="4">
        <v>2</v>
      </c>
      <c r="M14" s="4">
        <v>2</v>
      </c>
      <c r="N14" s="4">
        <v>2</v>
      </c>
      <c r="O14" s="4">
        <v>10</v>
      </c>
      <c r="P14" s="4" t="s">
        <v>41</v>
      </c>
      <c r="Q14" s="4">
        <v>1</v>
      </c>
      <c r="R14" s="4">
        <v>10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1561900</v>
      </c>
      <c r="D15" s="4" t="s">
        <v>42</v>
      </c>
      <c r="E15" s="5" t="s">
        <v>37</v>
      </c>
      <c r="F15" s="5" t="s">
        <v>25</v>
      </c>
      <c r="G15" s="5" t="s">
        <v>35</v>
      </c>
      <c r="H15" s="5">
        <v>2</v>
      </c>
      <c r="I15" s="5">
        <v>1</v>
      </c>
      <c r="J15" s="5">
        <v>2</v>
      </c>
      <c r="K15" s="5">
        <v>1</v>
      </c>
      <c r="L15" s="4">
        <v>2</v>
      </c>
      <c r="M15" s="4">
        <v>2</v>
      </c>
      <c r="N15" s="4">
        <v>2</v>
      </c>
      <c r="O15" s="4">
        <v>10</v>
      </c>
      <c r="P15" s="4" t="s">
        <v>42</v>
      </c>
      <c r="Q15" s="4">
        <v>2</v>
      </c>
      <c r="R15" s="4">
        <v>20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1561902</v>
      </c>
      <c r="D16" s="4" t="s">
        <v>43</v>
      </c>
      <c r="E16" s="5" t="s">
        <v>37</v>
      </c>
      <c r="F16" s="5" t="s">
        <v>25</v>
      </c>
      <c r="G16" s="5" t="s">
        <v>35</v>
      </c>
      <c r="H16" s="5">
        <v>2</v>
      </c>
      <c r="I16" s="5">
        <v>1</v>
      </c>
      <c r="J16" s="5">
        <v>2</v>
      </c>
      <c r="K16" s="5">
        <v>1</v>
      </c>
      <c r="L16" s="4">
        <v>2</v>
      </c>
      <c r="M16" s="4">
        <v>2</v>
      </c>
      <c r="N16" s="4">
        <v>2</v>
      </c>
      <c r="O16" s="4">
        <v>10</v>
      </c>
      <c r="P16" s="4" t="s">
        <v>43</v>
      </c>
      <c r="Q16" s="4">
        <v>1</v>
      </c>
      <c r="R16" s="4">
        <v>10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1561903</v>
      </c>
      <c r="D17" s="4" t="s">
        <v>44</v>
      </c>
      <c r="E17" s="5" t="s">
        <v>37</v>
      </c>
      <c r="F17" s="5" t="s">
        <v>25</v>
      </c>
      <c r="G17" s="5" t="s">
        <v>35</v>
      </c>
      <c r="H17" s="5">
        <v>2</v>
      </c>
      <c r="I17" s="5">
        <v>1</v>
      </c>
      <c r="J17" s="5">
        <v>2</v>
      </c>
      <c r="K17" s="5">
        <v>1</v>
      </c>
      <c r="L17" s="4">
        <v>2</v>
      </c>
      <c r="M17" s="4">
        <v>2</v>
      </c>
      <c r="N17" s="4">
        <v>2</v>
      </c>
      <c r="O17" s="4">
        <v>10</v>
      </c>
      <c r="P17" s="4" t="s">
        <v>44</v>
      </c>
      <c r="Q17" s="4">
        <v>1</v>
      </c>
      <c r="R17" s="4">
        <v>10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1561904</v>
      </c>
      <c r="D18" s="4" t="s">
        <v>45</v>
      </c>
      <c r="E18" s="5" t="s">
        <v>37</v>
      </c>
      <c r="F18" s="5" t="s">
        <v>25</v>
      </c>
      <c r="G18" s="5" t="s">
        <v>35</v>
      </c>
      <c r="H18" s="5">
        <v>2</v>
      </c>
      <c r="I18" s="5">
        <v>1</v>
      </c>
      <c r="J18" s="5">
        <v>2</v>
      </c>
      <c r="K18" s="5">
        <v>1</v>
      </c>
      <c r="L18" s="4">
        <v>2</v>
      </c>
      <c r="M18" s="4">
        <v>2</v>
      </c>
      <c r="N18" s="4">
        <v>2</v>
      </c>
      <c r="O18" s="4">
        <v>10</v>
      </c>
      <c r="P18" s="4" t="s">
        <v>45</v>
      </c>
      <c r="Q18" s="4">
        <v>2</v>
      </c>
      <c r="R18" s="4">
        <v>20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1561905</v>
      </c>
      <c r="D19" s="4" t="s">
        <v>46</v>
      </c>
      <c r="E19" s="5" t="s">
        <v>37</v>
      </c>
      <c r="F19" s="5" t="s">
        <v>25</v>
      </c>
      <c r="G19" s="5" t="s">
        <v>35</v>
      </c>
      <c r="H19" s="5">
        <v>2</v>
      </c>
      <c r="I19" s="5">
        <v>1</v>
      </c>
      <c r="J19" s="5">
        <v>2</v>
      </c>
      <c r="K19" s="5">
        <v>1</v>
      </c>
      <c r="L19" s="4">
        <v>2</v>
      </c>
      <c r="M19" s="4">
        <v>2</v>
      </c>
      <c r="N19" s="4">
        <v>2</v>
      </c>
      <c r="O19" s="4">
        <v>10</v>
      </c>
      <c r="P19" s="4" t="s">
        <v>46</v>
      </c>
      <c r="Q19" s="4">
        <v>1</v>
      </c>
      <c r="R19" s="4">
        <v>10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1562232</v>
      </c>
      <c r="D20" s="4" t="s">
        <v>47</v>
      </c>
      <c r="E20" s="5" t="s">
        <v>37</v>
      </c>
      <c r="F20" s="5" t="s">
        <v>25</v>
      </c>
      <c r="G20" s="5" t="s">
        <v>35</v>
      </c>
      <c r="H20" s="5">
        <v>2</v>
      </c>
      <c r="I20" s="5">
        <v>1</v>
      </c>
      <c r="J20" s="5">
        <v>2</v>
      </c>
      <c r="K20" s="5">
        <v>1</v>
      </c>
      <c r="L20" s="4">
        <v>2</v>
      </c>
      <c r="M20" s="4">
        <v>2</v>
      </c>
      <c r="N20" s="4">
        <v>2</v>
      </c>
      <c r="O20" s="4">
        <v>10</v>
      </c>
      <c r="P20" s="4" t="s">
        <v>47</v>
      </c>
      <c r="Q20" s="4">
        <v>3</v>
      </c>
      <c r="R20" s="4">
        <v>30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1561906</v>
      </c>
      <c r="D21" s="4" t="s">
        <v>48</v>
      </c>
      <c r="E21" s="5" t="s">
        <v>37</v>
      </c>
      <c r="F21" s="5" t="s">
        <v>25</v>
      </c>
      <c r="G21" s="5" t="s">
        <v>35</v>
      </c>
      <c r="H21" s="5">
        <v>2</v>
      </c>
      <c r="I21" s="5">
        <v>1</v>
      </c>
      <c r="J21" s="5">
        <v>2</v>
      </c>
      <c r="K21" s="5">
        <v>1</v>
      </c>
      <c r="L21" s="4">
        <v>2</v>
      </c>
      <c r="M21" s="4">
        <v>2</v>
      </c>
      <c r="N21" s="4">
        <v>2</v>
      </c>
      <c r="O21" s="4">
        <v>10</v>
      </c>
      <c r="P21" s="4" t="s">
        <v>48</v>
      </c>
      <c r="Q21" s="4">
        <v>10</v>
      </c>
      <c r="R21" s="4">
        <v>100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1561907</v>
      </c>
      <c r="D22" s="4" t="s">
        <v>49</v>
      </c>
      <c r="E22" s="5" t="s">
        <v>37</v>
      </c>
      <c r="F22" s="5" t="s">
        <v>25</v>
      </c>
      <c r="G22" s="5" t="s">
        <v>35</v>
      </c>
      <c r="H22" s="5">
        <v>2</v>
      </c>
      <c r="I22" s="5">
        <v>1</v>
      </c>
      <c r="J22" s="5">
        <v>2</v>
      </c>
      <c r="K22" s="5">
        <v>1</v>
      </c>
      <c r="L22" s="4">
        <v>2</v>
      </c>
      <c r="M22" s="4">
        <v>2</v>
      </c>
      <c r="N22" s="4">
        <v>2</v>
      </c>
      <c r="O22" s="4">
        <v>10</v>
      </c>
      <c r="P22" s="4" t="s">
        <v>49</v>
      </c>
      <c r="Q22" s="4">
        <v>1</v>
      </c>
      <c r="R22" s="4">
        <v>10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1562233</v>
      </c>
      <c r="D23" s="4" t="s">
        <v>50</v>
      </c>
      <c r="E23" s="5" t="s">
        <v>37</v>
      </c>
      <c r="F23" s="5" t="s">
        <v>25</v>
      </c>
      <c r="G23" s="5" t="s">
        <v>35</v>
      </c>
      <c r="H23" s="5">
        <v>2</v>
      </c>
      <c r="I23" s="5">
        <v>1</v>
      </c>
      <c r="J23" s="5">
        <v>2</v>
      </c>
      <c r="K23" s="5">
        <v>1</v>
      </c>
      <c r="L23" s="4">
        <v>2</v>
      </c>
      <c r="M23" s="4">
        <v>2</v>
      </c>
      <c r="N23" s="4">
        <v>2</v>
      </c>
      <c r="O23" s="4">
        <v>10</v>
      </c>
      <c r="P23" s="4" t="s">
        <v>50</v>
      </c>
      <c r="Q23" s="4">
        <v>4</v>
      </c>
      <c r="R23" s="4">
        <v>40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1561908</v>
      </c>
      <c r="D24" s="4" t="s">
        <v>51</v>
      </c>
      <c r="E24" s="5" t="s">
        <v>37</v>
      </c>
      <c r="F24" s="5" t="s">
        <v>25</v>
      </c>
      <c r="G24" s="5" t="s">
        <v>35</v>
      </c>
      <c r="H24" s="5">
        <v>2</v>
      </c>
      <c r="I24" s="5">
        <v>1</v>
      </c>
      <c r="J24" s="5">
        <v>2</v>
      </c>
      <c r="K24" s="5">
        <v>1</v>
      </c>
      <c r="L24" s="4">
        <v>2</v>
      </c>
      <c r="M24" s="4">
        <v>2</v>
      </c>
      <c r="N24" s="4">
        <v>2</v>
      </c>
      <c r="O24" s="4">
        <v>10</v>
      </c>
      <c r="P24" s="4" t="s">
        <v>51</v>
      </c>
      <c r="Q24" s="4">
        <v>4</v>
      </c>
      <c r="R24" s="4">
        <v>40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1562234</v>
      </c>
      <c r="D25" s="4" t="s">
        <v>52</v>
      </c>
      <c r="E25" s="5" t="s">
        <v>37</v>
      </c>
      <c r="F25" s="5" t="s">
        <v>25</v>
      </c>
      <c r="G25" s="5" t="s">
        <v>35</v>
      </c>
      <c r="H25" s="5">
        <v>2</v>
      </c>
      <c r="I25" s="5">
        <v>1</v>
      </c>
      <c r="J25" s="5">
        <v>2</v>
      </c>
      <c r="K25" s="5">
        <v>1</v>
      </c>
      <c r="L25" s="4">
        <v>2</v>
      </c>
      <c r="M25" s="4">
        <v>2</v>
      </c>
      <c r="N25" s="4">
        <v>2</v>
      </c>
      <c r="O25" s="4">
        <v>10</v>
      </c>
      <c r="P25" s="4" t="s">
        <v>52</v>
      </c>
      <c r="Q25" s="4">
        <v>4</v>
      </c>
      <c r="R25" s="4">
        <v>40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1562322</v>
      </c>
      <c r="D26" s="4" t="s">
        <v>23</v>
      </c>
      <c r="E26" s="5" t="s">
        <v>24</v>
      </c>
      <c r="F26" s="5" t="s">
        <v>25</v>
      </c>
      <c r="G26" s="5" t="s">
        <v>53</v>
      </c>
      <c r="H26" s="5">
        <v>2</v>
      </c>
      <c r="I26" s="5" t="s">
        <v>27</v>
      </c>
      <c r="J26" s="5" t="s">
        <v>27</v>
      </c>
      <c r="K26" s="5" t="s">
        <v>27</v>
      </c>
      <c r="L26" s="4" t="s">
        <v>27</v>
      </c>
      <c r="M26" s="4">
        <v>2</v>
      </c>
      <c r="N26" s="4" t="s">
        <v>27</v>
      </c>
      <c r="O26" s="4">
        <v>2</v>
      </c>
      <c r="P26" s="4" t="s">
        <v>54</v>
      </c>
      <c r="Q26" s="4">
        <v>60</v>
      </c>
      <c r="R26" s="4">
        <v>120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1562322</v>
      </c>
      <c r="D27" s="4" t="s">
        <v>23</v>
      </c>
      <c r="E27" s="5" t="s">
        <v>24</v>
      </c>
      <c r="F27" s="5" t="s">
        <v>25</v>
      </c>
      <c r="G27" s="5" t="s">
        <v>55</v>
      </c>
      <c r="H27" s="5">
        <v>2</v>
      </c>
      <c r="I27" s="5">
        <v>2</v>
      </c>
      <c r="J27" s="5" t="s">
        <v>27</v>
      </c>
      <c r="K27" s="5" t="s">
        <v>27</v>
      </c>
      <c r="L27" s="4" t="s">
        <v>27</v>
      </c>
      <c r="M27" s="4" t="s">
        <v>27</v>
      </c>
      <c r="N27" s="4" t="s">
        <v>27</v>
      </c>
      <c r="O27" s="4">
        <v>2</v>
      </c>
      <c r="P27" s="4" t="s">
        <v>54</v>
      </c>
      <c r="Q27" s="4">
        <v>30</v>
      </c>
      <c r="R27" s="4">
        <v>60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1562322</v>
      </c>
      <c r="D28" s="4" t="s">
        <v>23</v>
      </c>
      <c r="E28" s="5" t="s">
        <v>24</v>
      </c>
      <c r="F28" s="5" t="s">
        <v>25</v>
      </c>
      <c r="G28" s="5" t="s">
        <v>56</v>
      </c>
      <c r="H28" s="5">
        <v>2</v>
      </c>
      <c r="I28" s="5" t="s">
        <v>27</v>
      </c>
      <c r="J28" s="5">
        <v>2</v>
      </c>
      <c r="K28" s="5" t="s">
        <v>27</v>
      </c>
      <c r="L28" s="4" t="s">
        <v>27</v>
      </c>
      <c r="M28" s="4" t="s">
        <v>27</v>
      </c>
      <c r="N28" s="4" t="s">
        <v>27</v>
      </c>
      <c r="O28" s="4">
        <v>2</v>
      </c>
      <c r="P28" s="4" t="s">
        <v>54</v>
      </c>
      <c r="Q28" s="4">
        <v>60</v>
      </c>
      <c r="R28" s="4">
        <v>120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1562322</v>
      </c>
      <c r="D29" s="4" t="s">
        <v>23</v>
      </c>
      <c r="E29" s="5" t="s">
        <v>24</v>
      </c>
      <c r="F29" s="5" t="s">
        <v>25</v>
      </c>
      <c r="G29" s="5" t="s">
        <v>57</v>
      </c>
      <c r="H29" s="5">
        <v>2</v>
      </c>
      <c r="I29" s="5" t="s">
        <v>27</v>
      </c>
      <c r="J29" s="5" t="s">
        <v>27</v>
      </c>
      <c r="K29" s="5" t="s">
        <v>27</v>
      </c>
      <c r="L29" s="4">
        <v>2</v>
      </c>
      <c r="M29" s="4" t="s">
        <v>27</v>
      </c>
      <c r="N29" s="4" t="s">
        <v>27</v>
      </c>
      <c r="O29" s="4">
        <v>2</v>
      </c>
      <c r="P29" s="4" t="s">
        <v>54</v>
      </c>
      <c r="Q29" s="4">
        <v>60</v>
      </c>
      <c r="R29" s="4">
        <v>120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1562322</v>
      </c>
      <c r="D30" s="4" t="s">
        <v>23</v>
      </c>
      <c r="E30" s="5" t="s">
        <v>24</v>
      </c>
      <c r="F30" s="5" t="s">
        <v>25</v>
      </c>
      <c r="G30" s="5" t="s">
        <v>58</v>
      </c>
      <c r="H30" s="5">
        <v>2</v>
      </c>
      <c r="I30" s="5" t="s">
        <v>27</v>
      </c>
      <c r="J30" s="5" t="s">
        <v>27</v>
      </c>
      <c r="K30" s="5">
        <v>2</v>
      </c>
      <c r="L30" s="4" t="s">
        <v>27</v>
      </c>
      <c r="M30" s="4" t="s">
        <v>27</v>
      </c>
      <c r="N30" s="4" t="s">
        <v>27</v>
      </c>
      <c r="O30" s="4">
        <v>2</v>
      </c>
      <c r="P30" s="4" t="s">
        <v>54</v>
      </c>
      <c r="Q30" s="4">
        <v>30</v>
      </c>
      <c r="R30" s="4">
        <v>60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1562322</v>
      </c>
      <c r="D31" s="4" t="s">
        <v>23</v>
      </c>
      <c r="E31" s="5" t="s">
        <v>24</v>
      </c>
      <c r="F31" s="5" t="s">
        <v>25</v>
      </c>
      <c r="G31" s="5" t="s">
        <v>59</v>
      </c>
      <c r="H31" s="5">
        <v>2</v>
      </c>
      <c r="I31" s="5" t="s">
        <v>27</v>
      </c>
      <c r="J31" s="5" t="s">
        <v>27</v>
      </c>
      <c r="K31" s="5" t="s">
        <v>27</v>
      </c>
      <c r="L31" s="4" t="s">
        <v>27</v>
      </c>
      <c r="M31" s="4" t="s">
        <v>27</v>
      </c>
      <c r="N31" s="4">
        <v>2</v>
      </c>
      <c r="O31" s="4">
        <v>2</v>
      </c>
      <c r="P31" s="4" t="s">
        <v>54</v>
      </c>
      <c r="Q31" s="4">
        <v>60</v>
      </c>
      <c r="R31" s="4">
        <v>120</v>
      </c>
      <c r="S31" s="4">
        <v>0</v>
      </c>
      <c r="T31" s="4">
        <v>0</v>
      </c>
    </row>
    <row r="34" spans="1:40">
      <c r="A34" s="3" t="s">
        <v>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>
      <c r="A35" s="3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3" t="s">
        <v>8</v>
      </c>
      <c r="I35" s="3" t="s">
        <v>9</v>
      </c>
      <c r="J35" s="3" t="s">
        <v>10</v>
      </c>
      <c r="K35" s="3" t="s">
        <v>11</v>
      </c>
      <c r="L35" s="3" t="s">
        <v>12</v>
      </c>
      <c r="M35" s="3" t="s">
        <v>13</v>
      </c>
      <c r="N35" s="3" t="s">
        <v>14</v>
      </c>
      <c r="O35" s="3" t="s">
        <v>16</v>
      </c>
      <c r="P35" s="8" t="s">
        <v>61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="2" customFormat="1" spans="1:16">
      <c r="A36" s="6" t="s">
        <v>21</v>
      </c>
      <c r="B36" s="6" t="s">
        <v>22</v>
      </c>
      <c r="C36" s="6">
        <v>1561892</v>
      </c>
      <c r="D36" s="6" t="s">
        <v>23</v>
      </c>
      <c r="E36" s="7" t="s">
        <v>24</v>
      </c>
      <c r="F36" s="7" t="s">
        <v>25</v>
      </c>
      <c r="G36" s="7" t="s">
        <v>26</v>
      </c>
      <c r="H36" s="7">
        <v>2</v>
      </c>
      <c r="I36" s="7">
        <v>0</v>
      </c>
      <c r="J36" s="7">
        <v>0</v>
      </c>
      <c r="K36" s="7">
        <v>0</v>
      </c>
      <c r="L36" s="6">
        <v>0</v>
      </c>
      <c r="M36" s="6">
        <v>108</v>
      </c>
      <c r="N36" s="6">
        <v>0</v>
      </c>
      <c r="O36" s="6" t="s">
        <v>28</v>
      </c>
      <c r="P36" s="9" t="s">
        <v>62</v>
      </c>
    </row>
    <row r="37" s="2" customFormat="1" spans="1:16">
      <c r="A37" s="6" t="s">
        <v>21</v>
      </c>
      <c r="B37" s="6" t="s">
        <v>22</v>
      </c>
      <c r="C37" s="6">
        <v>1561892</v>
      </c>
      <c r="D37" s="6" t="s">
        <v>23</v>
      </c>
      <c r="E37" s="7" t="s">
        <v>24</v>
      </c>
      <c r="F37" s="7" t="s">
        <v>25</v>
      </c>
      <c r="G37" s="7" t="s">
        <v>29</v>
      </c>
      <c r="H37" s="7">
        <v>2</v>
      </c>
      <c r="I37" s="7">
        <v>54</v>
      </c>
      <c r="J37" s="7">
        <v>0</v>
      </c>
      <c r="K37" s="7">
        <v>0</v>
      </c>
      <c r="L37" s="6">
        <v>0</v>
      </c>
      <c r="M37" s="6">
        <v>0</v>
      </c>
      <c r="N37" s="6">
        <v>0</v>
      </c>
      <c r="O37" s="6" t="s">
        <v>28</v>
      </c>
      <c r="P37" s="9" t="s">
        <v>62</v>
      </c>
    </row>
    <row r="38" s="2" customFormat="1" spans="1:16">
      <c r="A38" s="6" t="s">
        <v>21</v>
      </c>
      <c r="B38" s="6" t="s">
        <v>22</v>
      </c>
      <c r="C38" s="6">
        <v>1561892</v>
      </c>
      <c r="D38" s="6" t="s">
        <v>23</v>
      </c>
      <c r="E38" s="7" t="s">
        <v>24</v>
      </c>
      <c r="F38" s="7" t="s">
        <v>25</v>
      </c>
      <c r="G38" s="7" t="s">
        <v>30</v>
      </c>
      <c r="H38" s="7">
        <v>2</v>
      </c>
      <c r="I38" s="7">
        <v>0</v>
      </c>
      <c r="J38" s="7">
        <v>108</v>
      </c>
      <c r="K38" s="7">
        <v>0</v>
      </c>
      <c r="L38" s="6">
        <v>0</v>
      </c>
      <c r="M38" s="6">
        <v>0</v>
      </c>
      <c r="N38" s="6">
        <v>0</v>
      </c>
      <c r="O38" s="6" t="s">
        <v>28</v>
      </c>
      <c r="P38" s="9" t="s">
        <v>62</v>
      </c>
    </row>
    <row r="39" s="2" customFormat="1" spans="1:16">
      <c r="A39" s="6" t="s">
        <v>21</v>
      </c>
      <c r="B39" s="6" t="s">
        <v>22</v>
      </c>
      <c r="C39" s="6">
        <v>1561892</v>
      </c>
      <c r="D39" s="6" t="s">
        <v>23</v>
      </c>
      <c r="E39" s="7" t="s">
        <v>24</v>
      </c>
      <c r="F39" s="7" t="s">
        <v>25</v>
      </c>
      <c r="G39" s="7" t="s">
        <v>31</v>
      </c>
      <c r="H39" s="7">
        <v>2</v>
      </c>
      <c r="I39" s="7">
        <v>0</v>
      </c>
      <c r="J39" s="7">
        <v>0</v>
      </c>
      <c r="K39" s="7">
        <v>0</v>
      </c>
      <c r="L39" s="6">
        <v>108</v>
      </c>
      <c r="M39" s="6">
        <v>0</v>
      </c>
      <c r="N39" s="6">
        <v>0</v>
      </c>
      <c r="O39" s="6" t="s">
        <v>28</v>
      </c>
      <c r="P39" s="9" t="s">
        <v>62</v>
      </c>
    </row>
    <row r="40" s="2" customFormat="1" spans="1:16">
      <c r="A40" s="6" t="s">
        <v>21</v>
      </c>
      <c r="B40" s="6" t="s">
        <v>22</v>
      </c>
      <c r="C40" s="6">
        <v>1561892</v>
      </c>
      <c r="D40" s="6" t="s">
        <v>23</v>
      </c>
      <c r="E40" s="7" t="s">
        <v>24</v>
      </c>
      <c r="F40" s="7" t="s">
        <v>25</v>
      </c>
      <c r="G40" s="7" t="s">
        <v>32</v>
      </c>
      <c r="H40" s="7">
        <v>2</v>
      </c>
      <c r="I40" s="7">
        <v>0</v>
      </c>
      <c r="J40" s="7">
        <v>0</v>
      </c>
      <c r="K40" s="7">
        <v>54</v>
      </c>
      <c r="L40" s="6">
        <v>0</v>
      </c>
      <c r="M40" s="6">
        <v>0</v>
      </c>
      <c r="N40" s="6">
        <v>0</v>
      </c>
      <c r="O40" s="6" t="s">
        <v>28</v>
      </c>
      <c r="P40" s="9" t="s">
        <v>62</v>
      </c>
    </row>
    <row r="41" s="2" customFormat="1" spans="1:16">
      <c r="A41" s="6" t="s">
        <v>21</v>
      </c>
      <c r="B41" s="6" t="s">
        <v>22</v>
      </c>
      <c r="C41" s="6">
        <v>1561892</v>
      </c>
      <c r="D41" s="6" t="s">
        <v>23</v>
      </c>
      <c r="E41" s="7" t="s">
        <v>24</v>
      </c>
      <c r="F41" s="7" t="s">
        <v>25</v>
      </c>
      <c r="G41" s="7" t="s">
        <v>33</v>
      </c>
      <c r="H41" s="7">
        <v>2</v>
      </c>
      <c r="I41" s="7">
        <v>0</v>
      </c>
      <c r="J41" s="7">
        <v>0</v>
      </c>
      <c r="K41" s="7">
        <v>0</v>
      </c>
      <c r="L41" s="6">
        <v>0</v>
      </c>
      <c r="M41" s="6">
        <v>0</v>
      </c>
      <c r="N41" s="6">
        <v>108</v>
      </c>
      <c r="O41" s="6" t="s">
        <v>28</v>
      </c>
      <c r="P41" s="9" t="s">
        <v>62</v>
      </c>
    </row>
    <row r="42" spans="1:16">
      <c r="A42" s="4" t="s">
        <v>21</v>
      </c>
      <c r="B42" s="4" t="s">
        <v>22</v>
      </c>
      <c r="C42" s="4">
        <v>1561893</v>
      </c>
      <c r="D42" s="4" t="s">
        <v>34</v>
      </c>
      <c r="E42" s="5" t="s">
        <v>24</v>
      </c>
      <c r="F42" s="5" t="s">
        <v>25</v>
      </c>
      <c r="G42" s="5" t="s">
        <v>35</v>
      </c>
      <c r="H42" s="5">
        <v>2</v>
      </c>
      <c r="I42" s="5">
        <v>246</v>
      </c>
      <c r="J42" s="5">
        <v>492</v>
      </c>
      <c r="K42" s="5">
        <v>246</v>
      </c>
      <c r="L42" s="4">
        <v>492</v>
      </c>
      <c r="M42" s="4">
        <v>492</v>
      </c>
      <c r="N42" s="4">
        <v>492</v>
      </c>
      <c r="O42" s="4" t="s">
        <v>28</v>
      </c>
      <c r="P42" s="10" t="s">
        <v>63</v>
      </c>
    </row>
    <row r="43" spans="1:16">
      <c r="A43" s="4" t="s">
        <v>21</v>
      </c>
      <c r="B43" s="4" t="s">
        <v>22</v>
      </c>
      <c r="C43" s="4">
        <v>1561894</v>
      </c>
      <c r="D43" s="4" t="s">
        <v>36</v>
      </c>
      <c r="E43" s="32" t="s">
        <v>37</v>
      </c>
      <c r="F43" s="32" t="s">
        <v>25</v>
      </c>
      <c r="G43" s="32" t="s">
        <v>35</v>
      </c>
      <c r="H43" s="32">
        <v>2</v>
      </c>
      <c r="I43" s="32">
        <v>11</v>
      </c>
      <c r="J43" s="32">
        <v>22</v>
      </c>
      <c r="K43" s="32">
        <v>11</v>
      </c>
      <c r="L43" s="13">
        <v>22</v>
      </c>
      <c r="M43" s="13">
        <v>22</v>
      </c>
      <c r="N43" s="13">
        <v>22</v>
      </c>
      <c r="O43" s="4" t="s">
        <v>36</v>
      </c>
      <c r="P43" s="10" t="s">
        <v>63</v>
      </c>
    </row>
    <row r="44" spans="1:16">
      <c r="A44" s="4" t="s">
        <v>21</v>
      </c>
      <c r="B44" s="4" t="s">
        <v>22</v>
      </c>
      <c r="C44" s="4">
        <v>1561896</v>
      </c>
      <c r="D44" s="4" t="s">
        <v>38</v>
      </c>
      <c r="E44" s="32" t="s">
        <v>37</v>
      </c>
      <c r="F44" s="32" t="s">
        <v>25</v>
      </c>
      <c r="G44" s="32" t="s">
        <v>35</v>
      </c>
      <c r="H44" s="32">
        <v>2</v>
      </c>
      <c r="I44" s="32">
        <v>2</v>
      </c>
      <c r="J44" s="32">
        <v>4</v>
      </c>
      <c r="K44" s="32">
        <v>2</v>
      </c>
      <c r="L44" s="13">
        <v>4</v>
      </c>
      <c r="M44" s="13">
        <v>4</v>
      </c>
      <c r="N44" s="13">
        <v>4</v>
      </c>
      <c r="O44" s="4" t="s">
        <v>38</v>
      </c>
      <c r="P44" s="10" t="s">
        <v>63</v>
      </c>
    </row>
    <row r="45" spans="1:16">
      <c r="A45" s="4" t="s">
        <v>21</v>
      </c>
      <c r="B45" s="4" t="s">
        <v>22</v>
      </c>
      <c r="C45" s="4">
        <v>1561897</v>
      </c>
      <c r="D45" s="4" t="s">
        <v>39</v>
      </c>
      <c r="E45" s="32" t="s">
        <v>37</v>
      </c>
      <c r="F45" s="32" t="s">
        <v>25</v>
      </c>
      <c r="G45" s="32" t="s">
        <v>35</v>
      </c>
      <c r="H45" s="32">
        <v>2</v>
      </c>
      <c r="I45" s="32">
        <v>8</v>
      </c>
      <c r="J45" s="32">
        <v>16</v>
      </c>
      <c r="K45" s="32">
        <v>8</v>
      </c>
      <c r="L45" s="13">
        <v>16</v>
      </c>
      <c r="M45" s="13">
        <v>16</v>
      </c>
      <c r="N45" s="13">
        <v>16</v>
      </c>
      <c r="O45" s="4" t="s">
        <v>39</v>
      </c>
      <c r="P45" s="10" t="s">
        <v>63</v>
      </c>
    </row>
    <row r="46" spans="1:16">
      <c r="A46" s="4" t="s">
        <v>21</v>
      </c>
      <c r="B46" s="4" t="s">
        <v>22</v>
      </c>
      <c r="C46" s="4">
        <v>1561898</v>
      </c>
      <c r="D46" s="4" t="s">
        <v>40</v>
      </c>
      <c r="E46" s="32" t="s">
        <v>37</v>
      </c>
      <c r="F46" s="32" t="s">
        <v>25</v>
      </c>
      <c r="G46" s="32" t="s">
        <v>35</v>
      </c>
      <c r="H46" s="32">
        <v>2</v>
      </c>
      <c r="I46" s="32">
        <v>8</v>
      </c>
      <c r="J46" s="32">
        <v>16</v>
      </c>
      <c r="K46" s="32">
        <v>8</v>
      </c>
      <c r="L46" s="13">
        <v>16</v>
      </c>
      <c r="M46" s="13">
        <v>16</v>
      </c>
      <c r="N46" s="13">
        <v>16</v>
      </c>
      <c r="O46" s="4" t="s">
        <v>40</v>
      </c>
      <c r="P46" s="10" t="s">
        <v>63</v>
      </c>
    </row>
    <row r="47" spans="1:16">
      <c r="A47" s="4" t="s">
        <v>21</v>
      </c>
      <c r="B47" s="4" t="s">
        <v>22</v>
      </c>
      <c r="C47" s="4">
        <v>1561899</v>
      </c>
      <c r="D47" s="4" t="s">
        <v>41</v>
      </c>
      <c r="E47" s="32" t="s">
        <v>37</v>
      </c>
      <c r="F47" s="32" t="s">
        <v>25</v>
      </c>
      <c r="G47" s="32" t="s">
        <v>35</v>
      </c>
      <c r="H47" s="32">
        <v>2</v>
      </c>
      <c r="I47" s="32">
        <v>1</v>
      </c>
      <c r="J47" s="32">
        <v>2</v>
      </c>
      <c r="K47" s="32">
        <v>1</v>
      </c>
      <c r="L47" s="13">
        <v>2</v>
      </c>
      <c r="M47" s="13">
        <v>2</v>
      </c>
      <c r="N47" s="13">
        <v>2</v>
      </c>
      <c r="O47" s="4" t="s">
        <v>41</v>
      </c>
      <c r="P47" s="10" t="s">
        <v>63</v>
      </c>
    </row>
    <row r="48" spans="1:16">
      <c r="A48" s="4" t="s">
        <v>21</v>
      </c>
      <c r="B48" s="4" t="s">
        <v>22</v>
      </c>
      <c r="C48" s="4">
        <v>1561900</v>
      </c>
      <c r="D48" s="4" t="s">
        <v>42</v>
      </c>
      <c r="E48" s="32" t="s">
        <v>37</v>
      </c>
      <c r="F48" s="32" t="s">
        <v>25</v>
      </c>
      <c r="G48" s="32" t="s">
        <v>35</v>
      </c>
      <c r="H48" s="32">
        <v>2</v>
      </c>
      <c r="I48" s="32">
        <v>2</v>
      </c>
      <c r="J48" s="32">
        <v>4</v>
      </c>
      <c r="K48" s="32">
        <v>2</v>
      </c>
      <c r="L48" s="13">
        <v>4</v>
      </c>
      <c r="M48" s="13">
        <v>4</v>
      </c>
      <c r="N48" s="13">
        <v>4</v>
      </c>
      <c r="O48" s="4" t="s">
        <v>42</v>
      </c>
      <c r="P48" s="10" t="s">
        <v>63</v>
      </c>
    </row>
    <row r="49" spans="1:16">
      <c r="A49" s="4" t="s">
        <v>21</v>
      </c>
      <c r="B49" s="4" t="s">
        <v>22</v>
      </c>
      <c r="C49" s="4">
        <v>1561902</v>
      </c>
      <c r="D49" s="4" t="s">
        <v>43</v>
      </c>
      <c r="E49" s="32" t="s">
        <v>37</v>
      </c>
      <c r="F49" s="32" t="s">
        <v>25</v>
      </c>
      <c r="G49" s="32" t="s">
        <v>35</v>
      </c>
      <c r="H49" s="32">
        <v>2</v>
      </c>
      <c r="I49" s="32">
        <v>1</v>
      </c>
      <c r="J49" s="32">
        <v>2</v>
      </c>
      <c r="K49" s="32">
        <v>1</v>
      </c>
      <c r="L49" s="13">
        <v>2</v>
      </c>
      <c r="M49" s="13">
        <v>2</v>
      </c>
      <c r="N49" s="13">
        <v>2</v>
      </c>
      <c r="O49" s="4" t="s">
        <v>43</v>
      </c>
      <c r="P49" s="10" t="s">
        <v>63</v>
      </c>
    </row>
    <row r="50" spans="1:16">
      <c r="A50" s="4" t="s">
        <v>21</v>
      </c>
      <c r="B50" s="4" t="s">
        <v>22</v>
      </c>
      <c r="C50" s="4">
        <v>1561903</v>
      </c>
      <c r="D50" s="4" t="s">
        <v>44</v>
      </c>
      <c r="E50" s="32" t="s">
        <v>37</v>
      </c>
      <c r="F50" s="32" t="s">
        <v>25</v>
      </c>
      <c r="G50" s="32" t="s">
        <v>35</v>
      </c>
      <c r="H50" s="32">
        <v>2</v>
      </c>
      <c r="I50" s="32">
        <v>1</v>
      </c>
      <c r="J50" s="32">
        <v>2</v>
      </c>
      <c r="K50" s="32">
        <v>1</v>
      </c>
      <c r="L50" s="13">
        <v>2</v>
      </c>
      <c r="M50" s="13">
        <v>2</v>
      </c>
      <c r="N50" s="13">
        <v>2</v>
      </c>
      <c r="O50" s="4" t="s">
        <v>44</v>
      </c>
      <c r="P50" s="10" t="s">
        <v>63</v>
      </c>
    </row>
    <row r="51" spans="1:16">
      <c r="A51" s="4" t="s">
        <v>21</v>
      </c>
      <c r="B51" s="4" t="s">
        <v>22</v>
      </c>
      <c r="C51" s="4">
        <v>1561904</v>
      </c>
      <c r="D51" s="4" t="s">
        <v>45</v>
      </c>
      <c r="E51" s="32" t="s">
        <v>37</v>
      </c>
      <c r="F51" s="32" t="s">
        <v>25</v>
      </c>
      <c r="G51" s="32" t="s">
        <v>35</v>
      </c>
      <c r="H51" s="32">
        <v>2</v>
      </c>
      <c r="I51" s="32">
        <v>2</v>
      </c>
      <c r="J51" s="32">
        <v>4</v>
      </c>
      <c r="K51" s="32">
        <v>2</v>
      </c>
      <c r="L51" s="13">
        <v>4</v>
      </c>
      <c r="M51" s="13">
        <v>4</v>
      </c>
      <c r="N51" s="13">
        <v>4</v>
      </c>
      <c r="O51" s="4" t="s">
        <v>45</v>
      </c>
      <c r="P51" s="10" t="s">
        <v>63</v>
      </c>
    </row>
    <row r="52" spans="1:16">
      <c r="A52" s="4" t="s">
        <v>21</v>
      </c>
      <c r="B52" s="4" t="s">
        <v>22</v>
      </c>
      <c r="C52" s="4">
        <v>1561905</v>
      </c>
      <c r="D52" s="4" t="s">
        <v>46</v>
      </c>
      <c r="E52" s="32" t="s">
        <v>37</v>
      </c>
      <c r="F52" s="32" t="s">
        <v>25</v>
      </c>
      <c r="G52" s="32" t="s">
        <v>35</v>
      </c>
      <c r="H52" s="32">
        <v>2</v>
      </c>
      <c r="I52" s="32">
        <v>1</v>
      </c>
      <c r="J52" s="32">
        <v>2</v>
      </c>
      <c r="K52" s="32">
        <v>1</v>
      </c>
      <c r="L52" s="13">
        <v>2</v>
      </c>
      <c r="M52" s="13">
        <v>2</v>
      </c>
      <c r="N52" s="13">
        <v>2</v>
      </c>
      <c r="O52" s="4" t="s">
        <v>46</v>
      </c>
      <c r="P52" s="10" t="s">
        <v>63</v>
      </c>
    </row>
    <row r="53" spans="1:16">
      <c r="A53" s="4" t="s">
        <v>21</v>
      </c>
      <c r="B53" s="4" t="s">
        <v>22</v>
      </c>
      <c r="C53" s="4">
        <v>1562232</v>
      </c>
      <c r="D53" s="4" t="s">
        <v>47</v>
      </c>
      <c r="E53" s="32" t="s">
        <v>37</v>
      </c>
      <c r="F53" s="32" t="s">
        <v>25</v>
      </c>
      <c r="G53" s="32" t="s">
        <v>35</v>
      </c>
      <c r="H53" s="32">
        <v>2</v>
      </c>
      <c r="I53" s="32">
        <v>3</v>
      </c>
      <c r="J53" s="32">
        <v>6</v>
      </c>
      <c r="K53" s="32">
        <v>3</v>
      </c>
      <c r="L53" s="13">
        <v>6</v>
      </c>
      <c r="M53" s="13">
        <v>6</v>
      </c>
      <c r="N53" s="13">
        <v>6</v>
      </c>
      <c r="O53" s="4" t="s">
        <v>47</v>
      </c>
      <c r="P53" s="10" t="s">
        <v>63</v>
      </c>
    </row>
    <row r="54" spans="1:16">
      <c r="A54" s="4" t="s">
        <v>21</v>
      </c>
      <c r="B54" s="4" t="s">
        <v>22</v>
      </c>
      <c r="C54" s="4">
        <v>1561906</v>
      </c>
      <c r="D54" s="4" t="s">
        <v>48</v>
      </c>
      <c r="E54" s="32" t="s">
        <v>37</v>
      </c>
      <c r="F54" s="32" t="s">
        <v>25</v>
      </c>
      <c r="G54" s="32" t="s">
        <v>35</v>
      </c>
      <c r="H54" s="32">
        <v>2</v>
      </c>
      <c r="I54" s="32">
        <v>10</v>
      </c>
      <c r="J54" s="32">
        <v>20</v>
      </c>
      <c r="K54" s="32">
        <v>10</v>
      </c>
      <c r="L54" s="13">
        <v>20</v>
      </c>
      <c r="M54" s="13">
        <v>20</v>
      </c>
      <c r="N54" s="13">
        <v>20</v>
      </c>
      <c r="O54" s="4" t="s">
        <v>48</v>
      </c>
      <c r="P54" s="10" t="s">
        <v>63</v>
      </c>
    </row>
    <row r="55" spans="1:16">
      <c r="A55" s="4" t="s">
        <v>21</v>
      </c>
      <c r="B55" s="4" t="s">
        <v>22</v>
      </c>
      <c r="C55" s="4">
        <v>1561907</v>
      </c>
      <c r="D55" s="4" t="s">
        <v>49</v>
      </c>
      <c r="E55" s="32" t="s">
        <v>37</v>
      </c>
      <c r="F55" s="32" t="s">
        <v>25</v>
      </c>
      <c r="G55" s="32" t="s">
        <v>35</v>
      </c>
      <c r="H55" s="32">
        <v>2</v>
      </c>
      <c r="I55" s="32">
        <v>1</v>
      </c>
      <c r="J55" s="32">
        <v>2</v>
      </c>
      <c r="K55" s="32">
        <v>1</v>
      </c>
      <c r="L55" s="13">
        <v>2</v>
      </c>
      <c r="M55" s="13">
        <v>2</v>
      </c>
      <c r="N55" s="13">
        <v>2</v>
      </c>
      <c r="O55" s="4" t="s">
        <v>49</v>
      </c>
      <c r="P55" s="10" t="s">
        <v>63</v>
      </c>
    </row>
    <row r="56" spans="1:16">
      <c r="A56" s="4" t="s">
        <v>21</v>
      </c>
      <c r="B56" s="4" t="s">
        <v>22</v>
      </c>
      <c r="C56" s="4">
        <v>1562233</v>
      </c>
      <c r="D56" s="4" t="s">
        <v>50</v>
      </c>
      <c r="E56" s="32" t="s">
        <v>37</v>
      </c>
      <c r="F56" s="32" t="s">
        <v>25</v>
      </c>
      <c r="G56" s="32" t="s">
        <v>35</v>
      </c>
      <c r="H56" s="32">
        <v>2</v>
      </c>
      <c r="I56" s="32">
        <v>4</v>
      </c>
      <c r="J56" s="32">
        <v>8</v>
      </c>
      <c r="K56" s="32">
        <v>4</v>
      </c>
      <c r="L56" s="13">
        <v>8</v>
      </c>
      <c r="M56" s="13">
        <v>8</v>
      </c>
      <c r="N56" s="13">
        <v>8</v>
      </c>
      <c r="O56" s="4" t="s">
        <v>50</v>
      </c>
      <c r="P56" s="10" t="s">
        <v>63</v>
      </c>
    </row>
    <row r="57" spans="1:16">
      <c r="A57" s="4" t="s">
        <v>21</v>
      </c>
      <c r="B57" s="4" t="s">
        <v>22</v>
      </c>
      <c r="C57" s="4">
        <v>1561908</v>
      </c>
      <c r="D57" s="4" t="s">
        <v>51</v>
      </c>
      <c r="E57" s="32" t="s">
        <v>37</v>
      </c>
      <c r="F57" s="32" t="s">
        <v>25</v>
      </c>
      <c r="G57" s="32" t="s">
        <v>35</v>
      </c>
      <c r="H57" s="32">
        <v>2</v>
      </c>
      <c r="I57" s="32">
        <v>4</v>
      </c>
      <c r="J57" s="32">
        <v>8</v>
      </c>
      <c r="K57" s="32">
        <v>4</v>
      </c>
      <c r="L57" s="13">
        <v>8</v>
      </c>
      <c r="M57" s="13">
        <v>8</v>
      </c>
      <c r="N57" s="13">
        <v>8</v>
      </c>
      <c r="O57" s="4" t="s">
        <v>51</v>
      </c>
      <c r="P57" s="10" t="s">
        <v>63</v>
      </c>
    </row>
    <row r="58" spans="1:16">
      <c r="A58" s="4" t="s">
        <v>21</v>
      </c>
      <c r="B58" s="4" t="s">
        <v>22</v>
      </c>
      <c r="C58" s="4">
        <v>1562234</v>
      </c>
      <c r="D58" s="4" t="s">
        <v>52</v>
      </c>
      <c r="E58" s="32" t="s">
        <v>37</v>
      </c>
      <c r="F58" s="32" t="s">
        <v>25</v>
      </c>
      <c r="G58" s="32" t="s">
        <v>35</v>
      </c>
      <c r="H58" s="32">
        <v>2</v>
      </c>
      <c r="I58" s="32">
        <v>4</v>
      </c>
      <c r="J58" s="32">
        <v>8</v>
      </c>
      <c r="K58" s="32">
        <v>4</v>
      </c>
      <c r="L58" s="13">
        <v>8</v>
      </c>
      <c r="M58" s="13">
        <v>8</v>
      </c>
      <c r="N58" s="13">
        <v>8</v>
      </c>
      <c r="O58" s="4" t="s">
        <v>52</v>
      </c>
      <c r="P58" s="10" t="s">
        <v>63</v>
      </c>
    </row>
    <row r="59" s="2" customFormat="1" spans="1:16">
      <c r="A59" s="6" t="s">
        <v>21</v>
      </c>
      <c r="B59" s="6" t="s">
        <v>22</v>
      </c>
      <c r="C59" s="6">
        <v>1562322</v>
      </c>
      <c r="D59" s="6" t="s">
        <v>23</v>
      </c>
      <c r="E59" s="7" t="s">
        <v>24</v>
      </c>
      <c r="F59" s="7" t="s">
        <v>25</v>
      </c>
      <c r="G59" s="7" t="s">
        <v>53</v>
      </c>
      <c r="H59" s="7">
        <v>2</v>
      </c>
      <c r="I59" s="7">
        <v>0</v>
      </c>
      <c r="J59" s="7">
        <v>0</v>
      </c>
      <c r="K59" s="7">
        <v>0</v>
      </c>
      <c r="L59" s="6">
        <v>0</v>
      </c>
      <c r="M59" s="6">
        <v>120</v>
      </c>
      <c r="N59" s="6">
        <v>0</v>
      </c>
      <c r="O59" s="6" t="s">
        <v>54</v>
      </c>
      <c r="P59" s="9" t="s">
        <v>62</v>
      </c>
    </row>
    <row r="60" s="2" customFormat="1" spans="1:16">
      <c r="A60" s="6" t="s">
        <v>21</v>
      </c>
      <c r="B60" s="6" t="s">
        <v>22</v>
      </c>
      <c r="C60" s="6">
        <v>1562322</v>
      </c>
      <c r="D60" s="6" t="s">
        <v>23</v>
      </c>
      <c r="E60" s="7" t="s">
        <v>24</v>
      </c>
      <c r="F60" s="7" t="s">
        <v>25</v>
      </c>
      <c r="G60" s="7" t="s">
        <v>55</v>
      </c>
      <c r="H60" s="7">
        <v>2</v>
      </c>
      <c r="I60" s="7">
        <v>60</v>
      </c>
      <c r="J60" s="7">
        <v>0</v>
      </c>
      <c r="K60" s="7">
        <v>0</v>
      </c>
      <c r="L60" s="6">
        <v>0</v>
      </c>
      <c r="M60" s="6">
        <v>0</v>
      </c>
      <c r="N60" s="6">
        <v>0</v>
      </c>
      <c r="O60" s="6" t="s">
        <v>54</v>
      </c>
      <c r="P60" s="9" t="s">
        <v>62</v>
      </c>
    </row>
    <row r="61" s="2" customFormat="1" spans="1:16">
      <c r="A61" s="6" t="s">
        <v>21</v>
      </c>
      <c r="B61" s="6" t="s">
        <v>22</v>
      </c>
      <c r="C61" s="6">
        <v>1562322</v>
      </c>
      <c r="D61" s="6" t="s">
        <v>23</v>
      </c>
      <c r="E61" s="7" t="s">
        <v>24</v>
      </c>
      <c r="F61" s="7" t="s">
        <v>25</v>
      </c>
      <c r="G61" s="7" t="s">
        <v>56</v>
      </c>
      <c r="H61" s="7">
        <v>2</v>
      </c>
      <c r="I61" s="7">
        <v>0</v>
      </c>
      <c r="J61" s="7">
        <v>120</v>
      </c>
      <c r="K61" s="7">
        <v>0</v>
      </c>
      <c r="L61" s="6">
        <v>0</v>
      </c>
      <c r="M61" s="6">
        <v>0</v>
      </c>
      <c r="N61" s="6">
        <v>0</v>
      </c>
      <c r="O61" s="6" t="s">
        <v>54</v>
      </c>
      <c r="P61" s="9" t="s">
        <v>62</v>
      </c>
    </row>
    <row r="62" s="2" customFormat="1" spans="1:16">
      <c r="A62" s="6" t="s">
        <v>21</v>
      </c>
      <c r="B62" s="6" t="s">
        <v>22</v>
      </c>
      <c r="C62" s="6">
        <v>1562322</v>
      </c>
      <c r="D62" s="6" t="s">
        <v>23</v>
      </c>
      <c r="E62" s="7" t="s">
        <v>24</v>
      </c>
      <c r="F62" s="7" t="s">
        <v>25</v>
      </c>
      <c r="G62" s="7" t="s">
        <v>57</v>
      </c>
      <c r="H62" s="7">
        <v>2</v>
      </c>
      <c r="I62" s="7">
        <v>0</v>
      </c>
      <c r="J62" s="7">
        <v>0</v>
      </c>
      <c r="K62" s="7">
        <v>0</v>
      </c>
      <c r="L62" s="6">
        <v>120</v>
      </c>
      <c r="M62" s="6">
        <v>0</v>
      </c>
      <c r="N62" s="6">
        <v>0</v>
      </c>
      <c r="O62" s="6" t="s">
        <v>54</v>
      </c>
      <c r="P62" s="9" t="s">
        <v>62</v>
      </c>
    </row>
    <row r="63" s="2" customFormat="1" spans="1:16">
      <c r="A63" s="6" t="s">
        <v>21</v>
      </c>
      <c r="B63" s="6" t="s">
        <v>22</v>
      </c>
      <c r="C63" s="6">
        <v>1562322</v>
      </c>
      <c r="D63" s="6" t="s">
        <v>23</v>
      </c>
      <c r="E63" s="7" t="s">
        <v>24</v>
      </c>
      <c r="F63" s="7" t="s">
        <v>25</v>
      </c>
      <c r="G63" s="7" t="s">
        <v>58</v>
      </c>
      <c r="H63" s="7">
        <v>2</v>
      </c>
      <c r="I63" s="7">
        <v>0</v>
      </c>
      <c r="J63" s="7">
        <v>0</v>
      </c>
      <c r="K63" s="7">
        <v>60</v>
      </c>
      <c r="L63" s="6">
        <v>0</v>
      </c>
      <c r="M63" s="6">
        <v>0</v>
      </c>
      <c r="N63" s="6">
        <v>0</v>
      </c>
      <c r="O63" s="6" t="s">
        <v>54</v>
      </c>
      <c r="P63" s="9" t="s">
        <v>62</v>
      </c>
    </row>
    <row r="64" s="2" customFormat="1" spans="1:16">
      <c r="A64" s="6" t="s">
        <v>21</v>
      </c>
      <c r="B64" s="6" t="s">
        <v>22</v>
      </c>
      <c r="C64" s="6">
        <v>1562322</v>
      </c>
      <c r="D64" s="6" t="s">
        <v>23</v>
      </c>
      <c r="E64" s="7" t="s">
        <v>24</v>
      </c>
      <c r="F64" s="7" t="s">
        <v>25</v>
      </c>
      <c r="G64" s="7" t="s">
        <v>59</v>
      </c>
      <c r="H64" s="7">
        <v>2</v>
      </c>
      <c r="I64" s="7">
        <v>0</v>
      </c>
      <c r="J64" s="7">
        <v>0</v>
      </c>
      <c r="K64" s="7">
        <v>0</v>
      </c>
      <c r="L64" s="6">
        <v>0</v>
      </c>
      <c r="M64" s="6">
        <v>0</v>
      </c>
      <c r="N64" s="6">
        <v>120</v>
      </c>
      <c r="O64" s="6" t="s">
        <v>54</v>
      </c>
      <c r="P64" s="9" t="s">
        <v>62</v>
      </c>
    </row>
    <row r="66" spans="7:7">
      <c r="G66" s="33" t="s">
        <v>64</v>
      </c>
    </row>
    <row r="67" spans="7:14">
      <c r="G67" s="5" t="s">
        <v>65</v>
      </c>
      <c r="H67" s="34"/>
      <c r="I67" s="36" t="s">
        <v>9</v>
      </c>
      <c r="J67" s="36" t="s">
        <v>10</v>
      </c>
      <c r="K67" s="36" t="s">
        <v>11</v>
      </c>
      <c r="L67" s="36" t="s">
        <v>12</v>
      </c>
      <c r="M67" s="36" t="s">
        <v>13</v>
      </c>
      <c r="N67" s="36" t="s">
        <v>14</v>
      </c>
    </row>
    <row r="68" ht="29" spans="8:15">
      <c r="H68" s="35" t="s">
        <v>25</v>
      </c>
      <c r="I68" s="37">
        <f>I43+I44+I45+I46+I47+I48+I49+I50+I51+I52+I53+I54+I55+I56+I57+I58</f>
        <v>63</v>
      </c>
      <c r="J68" s="37">
        <f t="shared" ref="J68:N68" si="0">J43+J44+J45+J46+J47+J48+J49+J50+J51+J52+J53+J54+J55+J56+J57+J58</f>
        <v>126</v>
      </c>
      <c r="K68" s="37">
        <f t="shared" si="0"/>
        <v>63</v>
      </c>
      <c r="L68" s="37">
        <f t="shared" si="0"/>
        <v>126</v>
      </c>
      <c r="M68" s="37">
        <f t="shared" si="0"/>
        <v>126</v>
      </c>
      <c r="N68" s="37">
        <f t="shared" si="0"/>
        <v>126</v>
      </c>
      <c r="O68" s="38">
        <f>SUM(I68:N68)</f>
        <v>630</v>
      </c>
    </row>
    <row r="70" ht="29" spans="7:15">
      <c r="G70" s="4" t="s">
        <v>66</v>
      </c>
      <c r="H70" s="35" t="s">
        <v>25</v>
      </c>
      <c r="I70" s="37">
        <f>I37+I42+I60</f>
        <v>360</v>
      </c>
      <c r="J70" s="37">
        <f>J38+J42+J61</f>
        <v>720</v>
      </c>
      <c r="K70" s="37">
        <f>K40+K42+K63</f>
        <v>360</v>
      </c>
      <c r="L70" s="34">
        <f>L39+L42+L62</f>
        <v>720</v>
      </c>
      <c r="M70" s="34">
        <f>M36+M42+M59</f>
        <v>720</v>
      </c>
      <c r="N70" s="34">
        <f>N41+N42+N64</f>
        <v>720</v>
      </c>
      <c r="O70" s="38">
        <f>SUM(I70:N70)</f>
        <v>3600</v>
      </c>
    </row>
    <row r="73" spans="7:7">
      <c r="G73" s="33" t="s">
        <v>67</v>
      </c>
    </row>
    <row r="74" spans="8:14">
      <c r="H74" s="34"/>
      <c r="I74" s="36" t="s">
        <v>9</v>
      </c>
      <c r="J74" s="36" t="s">
        <v>10</v>
      </c>
      <c r="K74" s="36" t="s">
        <v>11</v>
      </c>
      <c r="L74" s="36" t="s">
        <v>12</v>
      </c>
      <c r="M74" s="36" t="s">
        <v>13</v>
      </c>
      <c r="N74" s="36" t="s">
        <v>14</v>
      </c>
    </row>
    <row r="75" ht="29" spans="8:15">
      <c r="H75" s="35" t="s">
        <v>25</v>
      </c>
      <c r="I75" s="37">
        <f>I68+I70</f>
        <v>423</v>
      </c>
      <c r="J75" s="37">
        <f t="shared" ref="J75:N75" si="1">J68+J70</f>
        <v>846</v>
      </c>
      <c r="K75" s="37">
        <f t="shared" si="1"/>
        <v>423</v>
      </c>
      <c r="L75" s="37">
        <f t="shared" si="1"/>
        <v>846</v>
      </c>
      <c r="M75" s="37">
        <f t="shared" si="1"/>
        <v>846</v>
      </c>
      <c r="N75" s="37">
        <f t="shared" si="1"/>
        <v>846</v>
      </c>
      <c r="O75" s="38">
        <f>SUM(I75:N75)</f>
        <v>4230</v>
      </c>
    </row>
  </sheetData>
  <autoFilter xmlns:etc="http://www.wps.cn/officeDocument/2017/etCustomData" ref="A35:P64" etc:filterBottomFollowUsedRange="0">
    <extLst/>
  </autoFilter>
  <mergeCells count="2">
    <mergeCell ref="A1:R1"/>
    <mergeCell ref="A34:N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5"/>
  <sheetViews>
    <sheetView topLeftCell="A7" workbookViewId="0">
      <selection activeCell="J14" sqref="J14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9" width="14.9090909090909"/>
    <col min="10" max="10" width="24.2727272727273" customWidth="1"/>
  </cols>
  <sheetData>
    <row r="3" spans="1:10">
      <c r="A3" s="24" t="s">
        <v>68</v>
      </c>
      <c r="B3" s="24" t="s">
        <v>69</v>
      </c>
      <c r="C3" s="24" t="s">
        <v>61</v>
      </c>
      <c r="D3" s="24" t="s">
        <v>70</v>
      </c>
      <c r="E3" s="24" t="s">
        <v>71</v>
      </c>
      <c r="F3" s="24" t="s">
        <v>72</v>
      </c>
      <c r="G3" s="24" t="s">
        <v>73</v>
      </c>
      <c r="H3" s="24" t="s">
        <v>74</v>
      </c>
      <c r="I3" s="24" t="s">
        <v>75</v>
      </c>
      <c r="J3" s="30" t="s">
        <v>76</v>
      </c>
    </row>
    <row r="4" spans="1:10">
      <c r="A4" s="25" t="s">
        <v>21</v>
      </c>
      <c r="B4" s="25" t="s">
        <v>25</v>
      </c>
      <c r="C4" s="24" t="s">
        <v>62</v>
      </c>
      <c r="D4" s="24">
        <v>114</v>
      </c>
      <c r="E4" s="24">
        <v>228</v>
      </c>
      <c r="F4" s="24">
        <v>114</v>
      </c>
      <c r="G4" s="24">
        <v>228</v>
      </c>
      <c r="H4" s="24">
        <v>228</v>
      </c>
      <c r="I4" s="24">
        <v>228</v>
      </c>
      <c r="J4" s="24" t="s">
        <v>77</v>
      </c>
    </row>
    <row r="5" ht="87" spans="1:10">
      <c r="A5" s="26"/>
      <c r="B5" s="26"/>
      <c r="C5" s="24" t="s">
        <v>63</v>
      </c>
      <c r="D5" s="24">
        <v>309</v>
      </c>
      <c r="E5" s="24">
        <v>618</v>
      </c>
      <c r="F5" s="24">
        <v>309</v>
      </c>
      <c r="G5" s="24">
        <v>618</v>
      </c>
      <c r="H5" s="24">
        <v>618</v>
      </c>
      <c r="I5" s="24">
        <v>618</v>
      </c>
      <c r="J5" s="24" t="s">
        <v>78</v>
      </c>
    </row>
    <row r="6" spans="1:10">
      <c r="A6" s="27" t="s">
        <v>79</v>
      </c>
      <c r="B6" s="28"/>
      <c r="C6" s="29"/>
      <c r="D6" s="24">
        <v>423</v>
      </c>
      <c r="E6" s="24">
        <v>846</v>
      </c>
      <c r="F6" s="24">
        <v>423</v>
      </c>
      <c r="G6" s="24">
        <v>846</v>
      </c>
      <c r="H6" s="24">
        <v>846</v>
      </c>
      <c r="I6" s="24">
        <v>846</v>
      </c>
      <c r="J6" s="31">
        <f>SUM(D6:I6)</f>
        <v>4230</v>
      </c>
    </row>
    <row r="7" spans="10:10">
      <c r="J7">
        <v>4300</v>
      </c>
    </row>
    <row r="8" spans="1:1">
      <c r="A8" s="23" t="s">
        <v>80</v>
      </c>
    </row>
    <row r="11" spans="1:10">
      <c r="A11" s="24" t="s">
        <v>68</v>
      </c>
      <c r="B11" s="24" t="s">
        <v>69</v>
      </c>
      <c r="C11" s="24" t="s">
        <v>61</v>
      </c>
      <c r="D11" s="24" t="s">
        <v>70</v>
      </c>
      <c r="E11" s="24" t="s">
        <v>71</v>
      </c>
      <c r="F11" s="24" t="s">
        <v>72</v>
      </c>
      <c r="G11" s="24" t="s">
        <v>73</v>
      </c>
      <c r="H11" s="24" t="s">
        <v>74</v>
      </c>
      <c r="I11" s="24" t="s">
        <v>75</v>
      </c>
      <c r="J11" s="30" t="s">
        <v>76</v>
      </c>
    </row>
    <row r="12" spans="1:10">
      <c r="A12" s="25" t="s">
        <v>21</v>
      </c>
      <c r="B12" s="25" t="s">
        <v>25</v>
      </c>
      <c r="C12" s="24" t="s">
        <v>62</v>
      </c>
      <c r="D12" s="24">
        <v>120</v>
      </c>
      <c r="E12" s="24">
        <v>234</v>
      </c>
      <c r="F12" s="24">
        <v>120</v>
      </c>
      <c r="G12" s="24">
        <v>234</v>
      </c>
      <c r="H12" s="24">
        <v>234</v>
      </c>
      <c r="I12" s="24">
        <v>234</v>
      </c>
      <c r="J12" s="24" t="s">
        <v>77</v>
      </c>
    </row>
    <row r="13" ht="87" spans="1:10">
      <c r="A13" s="26"/>
      <c r="B13" s="26"/>
      <c r="C13" s="24" t="s">
        <v>63</v>
      </c>
      <c r="D13" s="24">
        <v>314</v>
      </c>
      <c r="E13" s="24">
        <v>624</v>
      </c>
      <c r="F13" s="24">
        <v>314</v>
      </c>
      <c r="G13" s="24">
        <v>624</v>
      </c>
      <c r="H13" s="24">
        <v>624</v>
      </c>
      <c r="I13" s="24">
        <v>624</v>
      </c>
      <c r="J13" s="24" t="s">
        <v>78</v>
      </c>
    </row>
    <row r="14" spans="1:10">
      <c r="A14" s="27" t="s">
        <v>79</v>
      </c>
      <c r="B14" s="28"/>
      <c r="C14" s="29"/>
      <c r="D14" s="24">
        <f t="shared" ref="D14:I14" si="0">SUM(D12:D13)</f>
        <v>434</v>
      </c>
      <c r="E14" s="24">
        <f t="shared" si="0"/>
        <v>858</v>
      </c>
      <c r="F14" s="24">
        <f t="shared" si="0"/>
        <v>434</v>
      </c>
      <c r="G14" s="24">
        <f t="shared" si="0"/>
        <v>858</v>
      </c>
      <c r="H14" s="24">
        <f t="shared" si="0"/>
        <v>858</v>
      </c>
      <c r="I14" s="24">
        <f t="shared" si="0"/>
        <v>858</v>
      </c>
      <c r="J14" s="31">
        <f>SUM(D14:I14)</f>
        <v>4300</v>
      </c>
    </row>
    <row r="15" customFormat="1" spans="10:10">
      <c r="J15">
        <v>4300</v>
      </c>
    </row>
  </sheetData>
  <mergeCells count="6">
    <mergeCell ref="A6:C6"/>
    <mergeCell ref="A14:C14"/>
    <mergeCell ref="A4:A5"/>
    <mergeCell ref="A12:A13"/>
    <mergeCell ref="B4:B5"/>
    <mergeCell ref="B12:B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"/>
  <sheetViews>
    <sheetView workbookViewId="0">
      <selection activeCell="D4" sqref="D4:I4"/>
    </sheetView>
  </sheetViews>
  <sheetFormatPr defaultColWidth="8.72727272727273" defaultRowHeight="14.5" outlineLevelRow="5"/>
  <cols>
    <col min="3" max="3" width="16.4545454545455" customWidth="1"/>
  </cols>
  <sheetData>
    <row r="1" spans="2:9">
      <c r="B1" s="15" t="s">
        <v>81</v>
      </c>
      <c r="C1" s="16"/>
      <c r="D1" s="16"/>
      <c r="E1" s="16"/>
      <c r="F1" s="16"/>
      <c r="G1" s="16"/>
      <c r="H1" s="16"/>
      <c r="I1" s="16"/>
    </row>
    <row r="2" spans="2:9">
      <c r="B2" s="17" t="s">
        <v>82</v>
      </c>
      <c r="C2" s="17" t="s">
        <v>83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</row>
    <row r="3" spans="2:9">
      <c r="B3" s="18" t="s">
        <v>21</v>
      </c>
      <c r="C3" s="18" t="s">
        <v>25</v>
      </c>
      <c r="D3" s="18">
        <v>434</v>
      </c>
      <c r="E3" s="18">
        <v>858</v>
      </c>
      <c r="F3" s="18">
        <v>434</v>
      </c>
      <c r="G3" s="18">
        <v>858</v>
      </c>
      <c r="H3" s="18">
        <v>858</v>
      </c>
      <c r="I3" s="18">
        <v>858</v>
      </c>
    </row>
    <row r="4" spans="2:9">
      <c r="B4" s="19" t="s">
        <v>79</v>
      </c>
      <c r="C4" s="20"/>
      <c r="D4" s="21">
        <f>SUM(D3:I3)</f>
        <v>4300</v>
      </c>
      <c r="E4" s="22"/>
      <c r="F4" s="22"/>
      <c r="G4" s="22"/>
      <c r="H4" s="22"/>
      <c r="I4" s="20"/>
    </row>
    <row r="6" spans="2:2">
      <c r="B6" s="23" t="s">
        <v>80</v>
      </c>
    </row>
  </sheetData>
  <mergeCells count="3">
    <mergeCell ref="B1:I1"/>
    <mergeCell ref="B4:C4"/>
    <mergeCell ref="D4:I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tabSelected="1" zoomScale="53" zoomScaleNormal="53" workbookViewId="0">
      <selection activeCell="Q32" sqref="Q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49.4" customWidth="1"/>
    <col min="5" max="5" width="22.7090909090909" customWidth="1"/>
    <col min="6" max="6" width="16.7090909090909" customWidth="1"/>
    <col min="7" max="7" width="22.1363636363636" customWidth="1"/>
    <col min="8" max="8" width="12" customWidth="1"/>
    <col min="9" max="14" width="9.13636363636364" customWidth="1"/>
    <col min="15" max="16" width="16.4272727272727" customWidth="1"/>
    <col min="17" max="17" width="12.1363636363636" style="1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68</v>
      </c>
      <c r="B2" s="3" t="s">
        <v>85</v>
      </c>
      <c r="C2" s="3" t="s">
        <v>86</v>
      </c>
      <c r="D2" s="3" t="s">
        <v>4</v>
      </c>
      <c r="E2" s="3" t="s">
        <v>87</v>
      </c>
      <c r="F2" s="3" t="s">
        <v>69</v>
      </c>
      <c r="G2" s="3" t="s">
        <v>88</v>
      </c>
      <c r="H2" s="3" t="s">
        <v>89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90</v>
      </c>
      <c r="P2" s="3" t="s">
        <v>91</v>
      </c>
      <c r="Q2" s="12" t="s">
        <v>92</v>
      </c>
      <c r="R2" s="3" t="s">
        <v>93</v>
      </c>
      <c r="S2" s="3" t="s">
        <v>94</v>
      </c>
      <c r="T2" s="3" t="s">
        <v>95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1561892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2</v>
      </c>
      <c r="I3" s="5" t="s">
        <v>27</v>
      </c>
      <c r="J3" s="5" t="s">
        <v>27</v>
      </c>
      <c r="K3" s="5" t="s">
        <v>27</v>
      </c>
      <c r="L3" s="4" t="s">
        <v>27</v>
      </c>
      <c r="M3" s="4">
        <v>2</v>
      </c>
      <c r="N3" s="4" t="s">
        <v>27</v>
      </c>
      <c r="O3" s="4">
        <v>2</v>
      </c>
      <c r="P3" s="4" t="s">
        <v>28</v>
      </c>
      <c r="Q3" s="13">
        <v>54</v>
      </c>
      <c r="R3" s="4">
        <v>108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1561892</v>
      </c>
      <c r="D4" s="4" t="s">
        <v>23</v>
      </c>
      <c r="E4" s="5" t="s">
        <v>24</v>
      </c>
      <c r="F4" s="5" t="s">
        <v>25</v>
      </c>
      <c r="G4" s="5" t="s">
        <v>29</v>
      </c>
      <c r="H4" s="5">
        <v>2</v>
      </c>
      <c r="I4" s="5">
        <v>2</v>
      </c>
      <c r="J4" s="5" t="s">
        <v>27</v>
      </c>
      <c r="K4" s="5" t="s">
        <v>27</v>
      </c>
      <c r="L4" s="4" t="s">
        <v>27</v>
      </c>
      <c r="M4" s="4" t="s">
        <v>27</v>
      </c>
      <c r="N4" s="4" t="s">
        <v>27</v>
      </c>
      <c r="O4" s="4">
        <v>2</v>
      </c>
      <c r="P4" s="4" t="s">
        <v>28</v>
      </c>
      <c r="Q4" s="13">
        <v>27</v>
      </c>
      <c r="R4" s="4">
        <v>54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1561892</v>
      </c>
      <c r="D5" s="4" t="s">
        <v>23</v>
      </c>
      <c r="E5" s="5" t="s">
        <v>24</v>
      </c>
      <c r="F5" s="5" t="s">
        <v>25</v>
      </c>
      <c r="G5" s="5" t="s">
        <v>30</v>
      </c>
      <c r="H5" s="5">
        <v>2</v>
      </c>
      <c r="I5" s="5" t="s">
        <v>27</v>
      </c>
      <c r="J5" s="5">
        <v>2</v>
      </c>
      <c r="K5" s="5" t="s">
        <v>27</v>
      </c>
      <c r="L5" s="4" t="s">
        <v>27</v>
      </c>
      <c r="M5" s="4" t="s">
        <v>27</v>
      </c>
      <c r="N5" s="4" t="s">
        <v>27</v>
      </c>
      <c r="O5" s="4">
        <v>2</v>
      </c>
      <c r="P5" s="4" t="s">
        <v>28</v>
      </c>
      <c r="Q5" s="13">
        <v>54</v>
      </c>
      <c r="R5" s="4">
        <v>108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1561892</v>
      </c>
      <c r="D6" s="4" t="s">
        <v>23</v>
      </c>
      <c r="E6" s="5" t="s">
        <v>24</v>
      </c>
      <c r="F6" s="5" t="s">
        <v>25</v>
      </c>
      <c r="G6" s="5" t="s">
        <v>31</v>
      </c>
      <c r="H6" s="5">
        <v>2</v>
      </c>
      <c r="I6" s="5" t="s">
        <v>27</v>
      </c>
      <c r="J6" s="5" t="s">
        <v>27</v>
      </c>
      <c r="K6" s="5" t="s">
        <v>27</v>
      </c>
      <c r="L6" s="4">
        <v>2</v>
      </c>
      <c r="M6" s="4" t="s">
        <v>27</v>
      </c>
      <c r="N6" s="4" t="s">
        <v>27</v>
      </c>
      <c r="O6" s="4">
        <v>2</v>
      </c>
      <c r="P6" s="4" t="s">
        <v>28</v>
      </c>
      <c r="Q6" s="13">
        <v>54</v>
      </c>
      <c r="R6" s="4">
        <v>108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1561892</v>
      </c>
      <c r="D7" s="4" t="s">
        <v>23</v>
      </c>
      <c r="E7" s="5" t="s">
        <v>24</v>
      </c>
      <c r="F7" s="5" t="s">
        <v>25</v>
      </c>
      <c r="G7" s="5" t="s">
        <v>32</v>
      </c>
      <c r="H7" s="5">
        <v>2</v>
      </c>
      <c r="I7" s="5" t="s">
        <v>27</v>
      </c>
      <c r="J7" s="5" t="s">
        <v>27</v>
      </c>
      <c r="K7" s="5">
        <v>2</v>
      </c>
      <c r="L7" s="4" t="s">
        <v>27</v>
      </c>
      <c r="M7" s="4" t="s">
        <v>27</v>
      </c>
      <c r="N7" s="4" t="s">
        <v>27</v>
      </c>
      <c r="O7" s="4">
        <v>2</v>
      </c>
      <c r="P7" s="4" t="s">
        <v>28</v>
      </c>
      <c r="Q7" s="13">
        <v>27</v>
      </c>
      <c r="R7" s="4">
        <v>54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1561892</v>
      </c>
      <c r="D8" s="4" t="s">
        <v>23</v>
      </c>
      <c r="E8" s="5" t="s">
        <v>24</v>
      </c>
      <c r="F8" s="5" t="s">
        <v>25</v>
      </c>
      <c r="G8" s="5" t="s">
        <v>33</v>
      </c>
      <c r="H8" s="5">
        <v>2</v>
      </c>
      <c r="I8" s="5" t="s">
        <v>27</v>
      </c>
      <c r="J8" s="5" t="s">
        <v>27</v>
      </c>
      <c r="K8" s="5" t="s">
        <v>27</v>
      </c>
      <c r="L8" s="4" t="s">
        <v>27</v>
      </c>
      <c r="M8" s="4" t="s">
        <v>27</v>
      </c>
      <c r="N8" s="4">
        <v>2</v>
      </c>
      <c r="O8" s="4">
        <v>2</v>
      </c>
      <c r="P8" s="4" t="s">
        <v>28</v>
      </c>
      <c r="Q8" s="13">
        <v>54</v>
      </c>
      <c r="R8" s="4">
        <v>108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1561893</v>
      </c>
      <c r="D9" s="4" t="s">
        <v>34</v>
      </c>
      <c r="E9" s="5" t="s">
        <v>24</v>
      </c>
      <c r="F9" s="5" t="s">
        <v>25</v>
      </c>
      <c r="G9" s="5" t="s">
        <v>35</v>
      </c>
      <c r="H9" s="5">
        <v>2</v>
      </c>
      <c r="I9" s="5">
        <v>1</v>
      </c>
      <c r="J9" s="5">
        <v>2</v>
      </c>
      <c r="K9" s="5">
        <v>1</v>
      </c>
      <c r="L9" s="4">
        <v>2</v>
      </c>
      <c r="M9" s="4">
        <v>2</v>
      </c>
      <c r="N9" s="4">
        <v>2</v>
      </c>
      <c r="O9" s="4">
        <v>10</v>
      </c>
      <c r="P9" s="4" t="s">
        <v>28</v>
      </c>
      <c r="Q9" s="13">
        <v>246</v>
      </c>
      <c r="R9" s="4">
        <v>2460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1561894</v>
      </c>
      <c r="D10" s="4" t="s">
        <v>36</v>
      </c>
      <c r="E10" s="5" t="s">
        <v>37</v>
      </c>
      <c r="F10" s="5" t="s">
        <v>25</v>
      </c>
      <c r="G10" s="5" t="s">
        <v>35</v>
      </c>
      <c r="H10" s="5">
        <v>2</v>
      </c>
      <c r="I10" s="5">
        <v>1</v>
      </c>
      <c r="J10" s="5">
        <v>2</v>
      </c>
      <c r="K10" s="5">
        <v>1</v>
      </c>
      <c r="L10" s="4">
        <v>2</v>
      </c>
      <c r="M10" s="4">
        <v>2</v>
      </c>
      <c r="N10" s="4">
        <v>2</v>
      </c>
      <c r="O10" s="4">
        <v>10</v>
      </c>
      <c r="P10" s="4" t="s">
        <v>36</v>
      </c>
      <c r="Q10" s="13">
        <v>11</v>
      </c>
      <c r="R10" s="4">
        <v>110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1561896</v>
      </c>
      <c r="D11" s="4" t="s">
        <v>38</v>
      </c>
      <c r="E11" s="5" t="s">
        <v>37</v>
      </c>
      <c r="F11" s="5" t="s">
        <v>25</v>
      </c>
      <c r="G11" s="5" t="s">
        <v>35</v>
      </c>
      <c r="H11" s="5">
        <v>2</v>
      </c>
      <c r="I11" s="5">
        <v>1</v>
      </c>
      <c r="J11" s="5">
        <v>2</v>
      </c>
      <c r="K11" s="5">
        <v>1</v>
      </c>
      <c r="L11" s="4">
        <v>2</v>
      </c>
      <c r="M11" s="4">
        <v>2</v>
      </c>
      <c r="N11" s="4">
        <v>2</v>
      </c>
      <c r="O11" s="4">
        <v>10</v>
      </c>
      <c r="P11" s="4" t="s">
        <v>38</v>
      </c>
      <c r="Q11" s="13">
        <v>2</v>
      </c>
      <c r="R11" s="4">
        <v>20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1561897</v>
      </c>
      <c r="D12" s="4" t="s">
        <v>39</v>
      </c>
      <c r="E12" s="5" t="s">
        <v>37</v>
      </c>
      <c r="F12" s="5" t="s">
        <v>25</v>
      </c>
      <c r="G12" s="5" t="s">
        <v>35</v>
      </c>
      <c r="H12" s="5">
        <v>2</v>
      </c>
      <c r="I12" s="5">
        <v>1</v>
      </c>
      <c r="J12" s="5">
        <v>2</v>
      </c>
      <c r="K12" s="5">
        <v>1</v>
      </c>
      <c r="L12" s="4">
        <v>2</v>
      </c>
      <c r="M12" s="4">
        <v>2</v>
      </c>
      <c r="N12" s="4">
        <v>2</v>
      </c>
      <c r="O12" s="4">
        <v>10</v>
      </c>
      <c r="P12" s="4" t="s">
        <v>39</v>
      </c>
      <c r="Q12" s="13">
        <v>8</v>
      </c>
      <c r="R12" s="4">
        <v>80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1561898</v>
      </c>
      <c r="D13" s="4" t="s">
        <v>40</v>
      </c>
      <c r="E13" s="5" t="s">
        <v>37</v>
      </c>
      <c r="F13" s="5" t="s">
        <v>25</v>
      </c>
      <c r="G13" s="5" t="s">
        <v>35</v>
      </c>
      <c r="H13" s="5">
        <v>2</v>
      </c>
      <c r="I13" s="5">
        <v>1</v>
      </c>
      <c r="J13" s="5">
        <v>2</v>
      </c>
      <c r="K13" s="5">
        <v>1</v>
      </c>
      <c r="L13" s="4">
        <v>2</v>
      </c>
      <c r="M13" s="4">
        <v>2</v>
      </c>
      <c r="N13" s="4">
        <v>2</v>
      </c>
      <c r="O13" s="4">
        <v>10</v>
      </c>
      <c r="P13" s="4" t="s">
        <v>40</v>
      </c>
      <c r="Q13" s="13">
        <v>8</v>
      </c>
      <c r="R13" s="4">
        <v>80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1561899</v>
      </c>
      <c r="D14" s="4" t="s">
        <v>41</v>
      </c>
      <c r="E14" s="5" t="s">
        <v>37</v>
      </c>
      <c r="F14" s="5" t="s">
        <v>25</v>
      </c>
      <c r="G14" s="5" t="s">
        <v>35</v>
      </c>
      <c r="H14" s="5">
        <v>2</v>
      </c>
      <c r="I14" s="5">
        <v>1</v>
      </c>
      <c r="J14" s="5">
        <v>2</v>
      </c>
      <c r="K14" s="5">
        <v>1</v>
      </c>
      <c r="L14" s="4">
        <v>2</v>
      </c>
      <c r="M14" s="4">
        <v>2</v>
      </c>
      <c r="N14" s="4">
        <v>2</v>
      </c>
      <c r="O14" s="4">
        <v>10</v>
      </c>
      <c r="P14" s="4" t="s">
        <v>41</v>
      </c>
      <c r="Q14" s="13">
        <v>1</v>
      </c>
      <c r="R14" s="4">
        <v>10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1561900</v>
      </c>
      <c r="D15" s="4" t="s">
        <v>42</v>
      </c>
      <c r="E15" s="5" t="s">
        <v>37</v>
      </c>
      <c r="F15" s="5" t="s">
        <v>25</v>
      </c>
      <c r="G15" s="5" t="s">
        <v>35</v>
      </c>
      <c r="H15" s="5">
        <v>2</v>
      </c>
      <c r="I15" s="5">
        <v>1</v>
      </c>
      <c r="J15" s="5">
        <v>2</v>
      </c>
      <c r="K15" s="5">
        <v>1</v>
      </c>
      <c r="L15" s="4">
        <v>2</v>
      </c>
      <c r="M15" s="4">
        <v>2</v>
      </c>
      <c r="N15" s="4">
        <v>2</v>
      </c>
      <c r="O15" s="4">
        <v>10</v>
      </c>
      <c r="P15" s="4" t="s">
        <v>42</v>
      </c>
      <c r="Q15" s="13">
        <v>2</v>
      </c>
      <c r="R15" s="4">
        <v>20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1561902</v>
      </c>
      <c r="D16" s="4" t="s">
        <v>43</v>
      </c>
      <c r="E16" s="5" t="s">
        <v>37</v>
      </c>
      <c r="F16" s="5" t="s">
        <v>25</v>
      </c>
      <c r="G16" s="5" t="s">
        <v>35</v>
      </c>
      <c r="H16" s="5">
        <v>2</v>
      </c>
      <c r="I16" s="5">
        <v>1</v>
      </c>
      <c r="J16" s="5">
        <v>2</v>
      </c>
      <c r="K16" s="5">
        <v>1</v>
      </c>
      <c r="L16" s="4">
        <v>2</v>
      </c>
      <c r="M16" s="4">
        <v>2</v>
      </c>
      <c r="N16" s="4">
        <v>2</v>
      </c>
      <c r="O16" s="4">
        <v>10</v>
      </c>
      <c r="P16" s="4" t="s">
        <v>43</v>
      </c>
      <c r="Q16" s="13">
        <v>1</v>
      </c>
      <c r="R16" s="4">
        <v>10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1561903</v>
      </c>
      <c r="D17" s="4" t="s">
        <v>44</v>
      </c>
      <c r="E17" s="5" t="s">
        <v>37</v>
      </c>
      <c r="F17" s="5" t="s">
        <v>25</v>
      </c>
      <c r="G17" s="5" t="s">
        <v>35</v>
      </c>
      <c r="H17" s="5">
        <v>2</v>
      </c>
      <c r="I17" s="5">
        <v>1</v>
      </c>
      <c r="J17" s="5">
        <v>2</v>
      </c>
      <c r="K17" s="5">
        <v>1</v>
      </c>
      <c r="L17" s="4">
        <v>2</v>
      </c>
      <c r="M17" s="4">
        <v>2</v>
      </c>
      <c r="N17" s="4">
        <v>2</v>
      </c>
      <c r="O17" s="4">
        <v>10</v>
      </c>
      <c r="P17" s="4" t="s">
        <v>44</v>
      </c>
      <c r="Q17" s="13">
        <v>1</v>
      </c>
      <c r="R17" s="4">
        <v>10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1561904</v>
      </c>
      <c r="D18" s="4" t="s">
        <v>45</v>
      </c>
      <c r="E18" s="5" t="s">
        <v>37</v>
      </c>
      <c r="F18" s="5" t="s">
        <v>25</v>
      </c>
      <c r="G18" s="5" t="s">
        <v>35</v>
      </c>
      <c r="H18" s="5">
        <v>2</v>
      </c>
      <c r="I18" s="5">
        <v>1</v>
      </c>
      <c r="J18" s="5">
        <v>2</v>
      </c>
      <c r="K18" s="5">
        <v>1</v>
      </c>
      <c r="L18" s="4">
        <v>2</v>
      </c>
      <c r="M18" s="4">
        <v>2</v>
      </c>
      <c r="N18" s="4">
        <v>2</v>
      </c>
      <c r="O18" s="4">
        <v>10</v>
      </c>
      <c r="P18" s="4" t="s">
        <v>45</v>
      </c>
      <c r="Q18" s="13">
        <v>2</v>
      </c>
      <c r="R18" s="4">
        <v>20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1561905</v>
      </c>
      <c r="D19" s="4" t="s">
        <v>46</v>
      </c>
      <c r="E19" s="5" t="s">
        <v>37</v>
      </c>
      <c r="F19" s="5" t="s">
        <v>25</v>
      </c>
      <c r="G19" s="5" t="s">
        <v>35</v>
      </c>
      <c r="H19" s="5">
        <v>2</v>
      </c>
      <c r="I19" s="5">
        <v>1</v>
      </c>
      <c r="J19" s="5">
        <v>2</v>
      </c>
      <c r="K19" s="5">
        <v>1</v>
      </c>
      <c r="L19" s="4">
        <v>2</v>
      </c>
      <c r="M19" s="4">
        <v>2</v>
      </c>
      <c r="N19" s="4">
        <v>2</v>
      </c>
      <c r="O19" s="4">
        <v>10</v>
      </c>
      <c r="P19" s="4" t="s">
        <v>46</v>
      </c>
      <c r="Q19" s="13">
        <v>1</v>
      </c>
      <c r="R19" s="4">
        <v>10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1562232</v>
      </c>
      <c r="D20" s="4" t="s">
        <v>47</v>
      </c>
      <c r="E20" s="5" t="s">
        <v>37</v>
      </c>
      <c r="F20" s="5" t="s">
        <v>25</v>
      </c>
      <c r="G20" s="5" t="s">
        <v>35</v>
      </c>
      <c r="H20" s="5">
        <v>2</v>
      </c>
      <c r="I20" s="5">
        <v>1</v>
      </c>
      <c r="J20" s="5">
        <v>2</v>
      </c>
      <c r="K20" s="5">
        <v>1</v>
      </c>
      <c r="L20" s="4">
        <v>2</v>
      </c>
      <c r="M20" s="4">
        <v>2</v>
      </c>
      <c r="N20" s="4">
        <v>2</v>
      </c>
      <c r="O20" s="4">
        <v>10</v>
      </c>
      <c r="P20" s="4" t="s">
        <v>47</v>
      </c>
      <c r="Q20" s="13">
        <v>3</v>
      </c>
      <c r="R20" s="4">
        <v>30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1561906</v>
      </c>
      <c r="D21" s="4" t="s">
        <v>48</v>
      </c>
      <c r="E21" s="5" t="s">
        <v>37</v>
      </c>
      <c r="F21" s="5" t="s">
        <v>25</v>
      </c>
      <c r="G21" s="5" t="s">
        <v>35</v>
      </c>
      <c r="H21" s="5">
        <v>2</v>
      </c>
      <c r="I21" s="5">
        <v>1</v>
      </c>
      <c r="J21" s="5">
        <v>2</v>
      </c>
      <c r="K21" s="5">
        <v>1</v>
      </c>
      <c r="L21" s="4">
        <v>2</v>
      </c>
      <c r="M21" s="4">
        <v>2</v>
      </c>
      <c r="N21" s="4">
        <v>2</v>
      </c>
      <c r="O21" s="4">
        <v>10</v>
      </c>
      <c r="P21" s="4" t="s">
        <v>48</v>
      </c>
      <c r="Q21" s="13">
        <v>10</v>
      </c>
      <c r="R21" s="4">
        <v>100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1561907</v>
      </c>
      <c r="D22" s="4" t="s">
        <v>49</v>
      </c>
      <c r="E22" s="5" t="s">
        <v>37</v>
      </c>
      <c r="F22" s="5" t="s">
        <v>25</v>
      </c>
      <c r="G22" s="5" t="s">
        <v>35</v>
      </c>
      <c r="H22" s="5">
        <v>2</v>
      </c>
      <c r="I22" s="5">
        <v>1</v>
      </c>
      <c r="J22" s="5">
        <v>2</v>
      </c>
      <c r="K22" s="5">
        <v>1</v>
      </c>
      <c r="L22" s="4">
        <v>2</v>
      </c>
      <c r="M22" s="4">
        <v>2</v>
      </c>
      <c r="N22" s="4">
        <v>2</v>
      </c>
      <c r="O22" s="4">
        <v>10</v>
      </c>
      <c r="P22" s="4" t="s">
        <v>49</v>
      </c>
      <c r="Q22" s="13">
        <v>1</v>
      </c>
      <c r="R22" s="4">
        <v>10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1562233</v>
      </c>
      <c r="D23" s="4" t="s">
        <v>50</v>
      </c>
      <c r="E23" s="5" t="s">
        <v>37</v>
      </c>
      <c r="F23" s="5" t="s">
        <v>25</v>
      </c>
      <c r="G23" s="5" t="s">
        <v>35</v>
      </c>
      <c r="H23" s="5">
        <v>2</v>
      </c>
      <c r="I23" s="5">
        <v>1</v>
      </c>
      <c r="J23" s="5">
        <v>2</v>
      </c>
      <c r="K23" s="5">
        <v>1</v>
      </c>
      <c r="L23" s="4">
        <v>2</v>
      </c>
      <c r="M23" s="4">
        <v>2</v>
      </c>
      <c r="N23" s="4">
        <v>2</v>
      </c>
      <c r="O23" s="4">
        <v>10</v>
      </c>
      <c r="P23" s="4" t="s">
        <v>50</v>
      </c>
      <c r="Q23" s="13">
        <v>4</v>
      </c>
      <c r="R23" s="4">
        <v>40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1561908</v>
      </c>
      <c r="D24" s="4" t="s">
        <v>51</v>
      </c>
      <c r="E24" s="5" t="s">
        <v>37</v>
      </c>
      <c r="F24" s="5" t="s">
        <v>25</v>
      </c>
      <c r="G24" s="5" t="s">
        <v>35</v>
      </c>
      <c r="H24" s="5">
        <v>2</v>
      </c>
      <c r="I24" s="5">
        <v>1</v>
      </c>
      <c r="J24" s="5">
        <v>2</v>
      </c>
      <c r="K24" s="5">
        <v>1</v>
      </c>
      <c r="L24" s="4">
        <v>2</v>
      </c>
      <c r="M24" s="4">
        <v>2</v>
      </c>
      <c r="N24" s="4">
        <v>2</v>
      </c>
      <c r="O24" s="4">
        <v>10</v>
      </c>
      <c r="P24" s="4" t="s">
        <v>51</v>
      </c>
      <c r="Q24" s="13">
        <v>4</v>
      </c>
      <c r="R24" s="4">
        <v>40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1562234</v>
      </c>
      <c r="D25" s="4" t="s">
        <v>52</v>
      </c>
      <c r="E25" s="5" t="s">
        <v>37</v>
      </c>
      <c r="F25" s="5" t="s">
        <v>25</v>
      </c>
      <c r="G25" s="5" t="s">
        <v>35</v>
      </c>
      <c r="H25" s="5">
        <v>2</v>
      </c>
      <c r="I25" s="5">
        <v>1</v>
      </c>
      <c r="J25" s="5">
        <v>2</v>
      </c>
      <c r="K25" s="5">
        <v>1</v>
      </c>
      <c r="L25" s="4">
        <v>2</v>
      </c>
      <c r="M25" s="4">
        <v>2</v>
      </c>
      <c r="N25" s="4">
        <v>2</v>
      </c>
      <c r="O25" s="4">
        <v>10</v>
      </c>
      <c r="P25" s="4" t="s">
        <v>52</v>
      </c>
      <c r="Q25" s="13">
        <v>4</v>
      </c>
      <c r="R25" s="4">
        <v>40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1562322</v>
      </c>
      <c r="D26" s="4" t="s">
        <v>23</v>
      </c>
      <c r="E26" s="5" t="s">
        <v>24</v>
      </c>
      <c r="F26" s="5" t="s">
        <v>25</v>
      </c>
      <c r="G26" s="5" t="s">
        <v>53</v>
      </c>
      <c r="H26" s="5">
        <v>2</v>
      </c>
      <c r="I26" s="5" t="s">
        <v>27</v>
      </c>
      <c r="J26" s="5" t="s">
        <v>27</v>
      </c>
      <c r="K26" s="5" t="s">
        <v>27</v>
      </c>
      <c r="L26" s="4" t="s">
        <v>27</v>
      </c>
      <c r="M26" s="4">
        <v>2</v>
      </c>
      <c r="N26" s="4" t="s">
        <v>27</v>
      </c>
      <c r="O26" s="4">
        <v>2</v>
      </c>
      <c r="P26" s="4" t="s">
        <v>54</v>
      </c>
      <c r="Q26" s="13">
        <v>60</v>
      </c>
      <c r="R26" s="4">
        <v>120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1562322</v>
      </c>
      <c r="D27" s="4" t="s">
        <v>23</v>
      </c>
      <c r="E27" s="5" t="s">
        <v>24</v>
      </c>
      <c r="F27" s="5" t="s">
        <v>25</v>
      </c>
      <c r="G27" s="5" t="s">
        <v>55</v>
      </c>
      <c r="H27" s="5">
        <v>2</v>
      </c>
      <c r="I27" s="5">
        <v>2</v>
      </c>
      <c r="J27" s="5" t="s">
        <v>27</v>
      </c>
      <c r="K27" s="5" t="s">
        <v>27</v>
      </c>
      <c r="L27" s="4" t="s">
        <v>27</v>
      </c>
      <c r="M27" s="4" t="s">
        <v>27</v>
      </c>
      <c r="N27" s="4" t="s">
        <v>27</v>
      </c>
      <c r="O27" s="4">
        <v>2</v>
      </c>
      <c r="P27" s="4" t="s">
        <v>54</v>
      </c>
      <c r="Q27" s="13">
        <v>30</v>
      </c>
      <c r="R27" s="4">
        <v>60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1562322</v>
      </c>
      <c r="D28" s="4" t="s">
        <v>23</v>
      </c>
      <c r="E28" s="5" t="s">
        <v>24</v>
      </c>
      <c r="F28" s="5" t="s">
        <v>25</v>
      </c>
      <c r="G28" s="5" t="s">
        <v>56</v>
      </c>
      <c r="H28" s="5">
        <v>2</v>
      </c>
      <c r="I28" s="5" t="s">
        <v>27</v>
      </c>
      <c r="J28" s="5">
        <v>2</v>
      </c>
      <c r="K28" s="5" t="s">
        <v>27</v>
      </c>
      <c r="L28" s="4" t="s">
        <v>27</v>
      </c>
      <c r="M28" s="4" t="s">
        <v>27</v>
      </c>
      <c r="N28" s="4" t="s">
        <v>27</v>
      </c>
      <c r="O28" s="4">
        <v>2</v>
      </c>
      <c r="P28" s="4" t="s">
        <v>54</v>
      </c>
      <c r="Q28" s="13">
        <v>60</v>
      </c>
      <c r="R28" s="4">
        <v>120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1562322</v>
      </c>
      <c r="D29" s="4" t="s">
        <v>23</v>
      </c>
      <c r="E29" s="5" t="s">
        <v>24</v>
      </c>
      <c r="F29" s="5" t="s">
        <v>25</v>
      </c>
      <c r="G29" s="5" t="s">
        <v>57</v>
      </c>
      <c r="H29" s="5">
        <v>2</v>
      </c>
      <c r="I29" s="5" t="s">
        <v>27</v>
      </c>
      <c r="J29" s="5" t="s">
        <v>27</v>
      </c>
      <c r="K29" s="5" t="s">
        <v>27</v>
      </c>
      <c r="L29" s="4">
        <v>2</v>
      </c>
      <c r="M29" s="4" t="s">
        <v>27</v>
      </c>
      <c r="N29" s="4" t="s">
        <v>27</v>
      </c>
      <c r="O29" s="4">
        <v>2</v>
      </c>
      <c r="P29" s="4" t="s">
        <v>54</v>
      </c>
      <c r="Q29" s="13">
        <v>60</v>
      </c>
      <c r="R29" s="4">
        <v>120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1562322</v>
      </c>
      <c r="D30" s="4" t="s">
        <v>23</v>
      </c>
      <c r="E30" s="5" t="s">
        <v>24</v>
      </c>
      <c r="F30" s="5" t="s">
        <v>25</v>
      </c>
      <c r="G30" s="5" t="s">
        <v>58</v>
      </c>
      <c r="H30" s="5">
        <v>2</v>
      </c>
      <c r="I30" s="5" t="s">
        <v>27</v>
      </c>
      <c r="J30" s="5" t="s">
        <v>27</v>
      </c>
      <c r="K30" s="5">
        <v>2</v>
      </c>
      <c r="L30" s="4" t="s">
        <v>27</v>
      </c>
      <c r="M30" s="4" t="s">
        <v>27</v>
      </c>
      <c r="N30" s="4" t="s">
        <v>27</v>
      </c>
      <c r="O30" s="4">
        <v>2</v>
      </c>
      <c r="P30" s="4" t="s">
        <v>54</v>
      </c>
      <c r="Q30" s="13">
        <v>30</v>
      </c>
      <c r="R30" s="4">
        <v>60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1562322</v>
      </c>
      <c r="D31" s="4" t="s">
        <v>23</v>
      </c>
      <c r="E31" s="5" t="s">
        <v>24</v>
      </c>
      <c r="F31" s="5" t="s">
        <v>25</v>
      </c>
      <c r="G31" s="5" t="s">
        <v>59</v>
      </c>
      <c r="H31" s="5">
        <v>2</v>
      </c>
      <c r="I31" s="5" t="s">
        <v>27</v>
      </c>
      <c r="J31" s="5" t="s">
        <v>27</v>
      </c>
      <c r="K31" s="5" t="s">
        <v>27</v>
      </c>
      <c r="L31" s="4" t="s">
        <v>27</v>
      </c>
      <c r="M31" s="4" t="s">
        <v>27</v>
      </c>
      <c r="N31" s="4">
        <v>2</v>
      </c>
      <c r="O31" s="4">
        <v>2</v>
      </c>
      <c r="P31" s="4" t="s">
        <v>54</v>
      </c>
      <c r="Q31" s="13">
        <v>60</v>
      </c>
      <c r="R31" s="4">
        <v>120</v>
      </c>
      <c r="S31" s="4">
        <v>0</v>
      </c>
      <c r="T31" s="4">
        <v>0</v>
      </c>
    </row>
    <row r="32" s="1" customFormat="1" ht="26" spans="17:17">
      <c r="Q32" s="14">
        <f>SUM(Q3:Q31)</f>
        <v>879</v>
      </c>
    </row>
    <row r="34" spans="1:40">
      <c r="A34" s="3" t="s">
        <v>96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1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>
      <c r="A35" s="3" t="s">
        <v>68</v>
      </c>
      <c r="B35" s="3" t="s">
        <v>85</v>
      </c>
      <c r="C35" s="3" t="s">
        <v>86</v>
      </c>
      <c r="D35" s="3" t="s">
        <v>4</v>
      </c>
      <c r="E35" s="3" t="s">
        <v>87</v>
      </c>
      <c r="F35" s="3" t="s">
        <v>69</v>
      </c>
      <c r="G35" s="3" t="s">
        <v>88</v>
      </c>
      <c r="H35" s="3" t="s">
        <v>89</v>
      </c>
      <c r="I35" s="3" t="s">
        <v>9</v>
      </c>
      <c r="J35" s="3" t="s">
        <v>10</v>
      </c>
      <c r="K35" s="3" t="s">
        <v>11</v>
      </c>
      <c r="L35" s="3" t="s">
        <v>12</v>
      </c>
      <c r="M35" s="3" t="s">
        <v>13</v>
      </c>
      <c r="N35" s="3" t="s">
        <v>14</v>
      </c>
      <c r="O35" s="3" t="s">
        <v>91</v>
      </c>
      <c r="P35" s="8" t="s">
        <v>61</v>
      </c>
      <c r="Q35" s="11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="2" customFormat="1" spans="1:17">
      <c r="A36" s="6" t="s">
        <v>21</v>
      </c>
      <c r="B36" s="6" t="s">
        <v>22</v>
      </c>
      <c r="C36" s="6">
        <v>1561892</v>
      </c>
      <c r="D36" s="6" t="s">
        <v>23</v>
      </c>
      <c r="E36" s="7" t="s">
        <v>24</v>
      </c>
      <c r="F36" s="7" t="s">
        <v>25</v>
      </c>
      <c r="G36" s="7" t="s">
        <v>26</v>
      </c>
      <c r="H36" s="7">
        <v>2</v>
      </c>
      <c r="I36" s="7">
        <v>0</v>
      </c>
      <c r="J36" s="7">
        <v>0</v>
      </c>
      <c r="K36" s="7">
        <v>0</v>
      </c>
      <c r="L36" s="6">
        <v>0</v>
      </c>
      <c r="M36" s="6">
        <v>108</v>
      </c>
      <c r="N36" s="6">
        <v>0</v>
      </c>
      <c r="O36" s="6" t="s">
        <v>28</v>
      </c>
      <c r="P36" s="9" t="s">
        <v>62</v>
      </c>
      <c r="Q36" s="1"/>
    </row>
    <row r="37" s="2" customFormat="1" spans="1:17">
      <c r="A37" s="6" t="s">
        <v>21</v>
      </c>
      <c r="B37" s="6" t="s">
        <v>22</v>
      </c>
      <c r="C37" s="6">
        <v>1561892</v>
      </c>
      <c r="D37" s="6" t="s">
        <v>23</v>
      </c>
      <c r="E37" s="7" t="s">
        <v>24</v>
      </c>
      <c r="F37" s="7" t="s">
        <v>25</v>
      </c>
      <c r="G37" s="7" t="s">
        <v>29</v>
      </c>
      <c r="H37" s="7">
        <v>2</v>
      </c>
      <c r="I37" s="7">
        <v>54</v>
      </c>
      <c r="J37" s="7">
        <v>0</v>
      </c>
      <c r="K37" s="7">
        <v>0</v>
      </c>
      <c r="L37" s="6">
        <v>0</v>
      </c>
      <c r="M37" s="6">
        <v>0</v>
      </c>
      <c r="N37" s="6">
        <v>0</v>
      </c>
      <c r="O37" s="6" t="s">
        <v>28</v>
      </c>
      <c r="P37" s="9" t="s">
        <v>62</v>
      </c>
      <c r="Q37" s="1"/>
    </row>
    <row r="38" s="2" customFormat="1" spans="1:17">
      <c r="A38" s="6" t="s">
        <v>21</v>
      </c>
      <c r="B38" s="6" t="s">
        <v>22</v>
      </c>
      <c r="C38" s="6">
        <v>1561892</v>
      </c>
      <c r="D38" s="6" t="s">
        <v>23</v>
      </c>
      <c r="E38" s="7" t="s">
        <v>24</v>
      </c>
      <c r="F38" s="7" t="s">
        <v>25</v>
      </c>
      <c r="G38" s="7" t="s">
        <v>30</v>
      </c>
      <c r="H38" s="7">
        <v>2</v>
      </c>
      <c r="I38" s="7">
        <v>0</v>
      </c>
      <c r="J38" s="7">
        <v>108</v>
      </c>
      <c r="K38" s="7">
        <v>0</v>
      </c>
      <c r="L38" s="6">
        <v>0</v>
      </c>
      <c r="M38" s="6">
        <v>0</v>
      </c>
      <c r="N38" s="6">
        <v>0</v>
      </c>
      <c r="O38" s="6" t="s">
        <v>28</v>
      </c>
      <c r="P38" s="9" t="s">
        <v>62</v>
      </c>
      <c r="Q38" s="1"/>
    </row>
    <row r="39" s="2" customFormat="1" spans="1:17">
      <c r="A39" s="6" t="s">
        <v>21</v>
      </c>
      <c r="B39" s="6" t="s">
        <v>22</v>
      </c>
      <c r="C39" s="6">
        <v>1561892</v>
      </c>
      <c r="D39" s="6" t="s">
        <v>23</v>
      </c>
      <c r="E39" s="7" t="s">
        <v>24</v>
      </c>
      <c r="F39" s="7" t="s">
        <v>25</v>
      </c>
      <c r="G39" s="7" t="s">
        <v>31</v>
      </c>
      <c r="H39" s="7">
        <v>2</v>
      </c>
      <c r="I39" s="7">
        <v>0</v>
      </c>
      <c r="J39" s="7">
        <v>0</v>
      </c>
      <c r="K39" s="7">
        <v>0</v>
      </c>
      <c r="L39" s="6">
        <v>108</v>
      </c>
      <c r="M39" s="6">
        <v>0</v>
      </c>
      <c r="N39" s="6">
        <v>0</v>
      </c>
      <c r="O39" s="6" t="s">
        <v>28</v>
      </c>
      <c r="P39" s="9" t="s">
        <v>62</v>
      </c>
      <c r="Q39" s="1"/>
    </row>
    <row r="40" s="2" customFormat="1" spans="1:17">
      <c r="A40" s="6" t="s">
        <v>21</v>
      </c>
      <c r="B40" s="6" t="s">
        <v>22</v>
      </c>
      <c r="C40" s="6">
        <v>1561892</v>
      </c>
      <c r="D40" s="6" t="s">
        <v>23</v>
      </c>
      <c r="E40" s="7" t="s">
        <v>24</v>
      </c>
      <c r="F40" s="7" t="s">
        <v>25</v>
      </c>
      <c r="G40" s="7" t="s">
        <v>32</v>
      </c>
      <c r="H40" s="7">
        <v>2</v>
      </c>
      <c r="I40" s="7">
        <v>0</v>
      </c>
      <c r="J40" s="7">
        <v>0</v>
      </c>
      <c r="K40" s="7">
        <v>54</v>
      </c>
      <c r="L40" s="6">
        <v>0</v>
      </c>
      <c r="M40" s="6">
        <v>0</v>
      </c>
      <c r="N40" s="6">
        <v>0</v>
      </c>
      <c r="O40" s="6" t="s">
        <v>28</v>
      </c>
      <c r="P40" s="9" t="s">
        <v>62</v>
      </c>
      <c r="Q40" s="1"/>
    </row>
    <row r="41" s="2" customFormat="1" spans="1:17">
      <c r="A41" s="6" t="s">
        <v>21</v>
      </c>
      <c r="B41" s="6" t="s">
        <v>22</v>
      </c>
      <c r="C41" s="6">
        <v>1561892</v>
      </c>
      <c r="D41" s="6" t="s">
        <v>23</v>
      </c>
      <c r="E41" s="7" t="s">
        <v>24</v>
      </c>
      <c r="F41" s="7" t="s">
        <v>25</v>
      </c>
      <c r="G41" s="7" t="s">
        <v>33</v>
      </c>
      <c r="H41" s="7">
        <v>2</v>
      </c>
      <c r="I41" s="7">
        <v>0</v>
      </c>
      <c r="J41" s="7">
        <v>0</v>
      </c>
      <c r="K41" s="7">
        <v>0</v>
      </c>
      <c r="L41" s="6">
        <v>0</v>
      </c>
      <c r="M41" s="6">
        <v>0</v>
      </c>
      <c r="N41" s="6">
        <v>108</v>
      </c>
      <c r="O41" s="6" t="s">
        <v>28</v>
      </c>
      <c r="P41" s="9" t="s">
        <v>62</v>
      </c>
      <c r="Q41" s="1"/>
    </row>
    <row r="42" spans="1:16">
      <c r="A42" s="4" t="s">
        <v>21</v>
      </c>
      <c r="B42" s="4" t="s">
        <v>22</v>
      </c>
      <c r="C42" s="4">
        <v>1561893</v>
      </c>
      <c r="D42" s="4" t="s">
        <v>34</v>
      </c>
      <c r="E42" s="5" t="s">
        <v>24</v>
      </c>
      <c r="F42" s="5" t="s">
        <v>25</v>
      </c>
      <c r="G42" s="5" t="s">
        <v>35</v>
      </c>
      <c r="H42" s="5">
        <v>2</v>
      </c>
      <c r="I42" s="5">
        <v>246</v>
      </c>
      <c r="J42" s="5">
        <v>492</v>
      </c>
      <c r="K42" s="5">
        <v>246</v>
      </c>
      <c r="L42" s="4">
        <v>492</v>
      </c>
      <c r="M42" s="4">
        <v>492</v>
      </c>
      <c r="N42" s="4">
        <v>492</v>
      </c>
      <c r="O42" s="4" t="s">
        <v>28</v>
      </c>
      <c r="P42" s="10" t="s">
        <v>63</v>
      </c>
    </row>
    <row r="43" spans="1:16">
      <c r="A43" s="4" t="s">
        <v>21</v>
      </c>
      <c r="B43" s="4" t="s">
        <v>22</v>
      </c>
      <c r="C43" s="4">
        <v>1561894</v>
      </c>
      <c r="D43" s="4" t="s">
        <v>36</v>
      </c>
      <c r="E43" s="5" t="s">
        <v>37</v>
      </c>
      <c r="F43" s="5" t="s">
        <v>25</v>
      </c>
      <c r="G43" s="5" t="s">
        <v>35</v>
      </c>
      <c r="H43" s="5">
        <v>2</v>
      </c>
      <c r="I43" s="5">
        <v>11</v>
      </c>
      <c r="J43" s="5">
        <v>22</v>
      </c>
      <c r="K43" s="5">
        <v>11</v>
      </c>
      <c r="L43" s="4">
        <v>22</v>
      </c>
      <c r="M43" s="4">
        <v>22</v>
      </c>
      <c r="N43" s="4">
        <v>22</v>
      </c>
      <c r="O43" s="4" t="s">
        <v>36</v>
      </c>
      <c r="P43" s="10" t="s">
        <v>63</v>
      </c>
    </row>
    <row r="44" spans="1:16">
      <c r="A44" s="4" t="s">
        <v>21</v>
      </c>
      <c r="B44" s="4" t="s">
        <v>22</v>
      </c>
      <c r="C44" s="4">
        <v>1561896</v>
      </c>
      <c r="D44" s="4" t="s">
        <v>38</v>
      </c>
      <c r="E44" s="5" t="s">
        <v>37</v>
      </c>
      <c r="F44" s="5" t="s">
        <v>25</v>
      </c>
      <c r="G44" s="5" t="s">
        <v>35</v>
      </c>
      <c r="H44" s="5">
        <v>2</v>
      </c>
      <c r="I44" s="5">
        <v>2</v>
      </c>
      <c r="J44" s="5">
        <v>4</v>
      </c>
      <c r="K44" s="5">
        <v>2</v>
      </c>
      <c r="L44" s="4">
        <v>4</v>
      </c>
      <c r="M44" s="4">
        <v>4</v>
      </c>
      <c r="N44" s="4">
        <v>4</v>
      </c>
      <c r="O44" s="4" t="s">
        <v>38</v>
      </c>
      <c r="P44" s="10" t="s">
        <v>63</v>
      </c>
    </row>
    <row r="45" spans="1:16">
      <c r="A45" s="4" t="s">
        <v>21</v>
      </c>
      <c r="B45" s="4" t="s">
        <v>22</v>
      </c>
      <c r="C45" s="4">
        <v>1561897</v>
      </c>
      <c r="D45" s="4" t="s">
        <v>39</v>
      </c>
      <c r="E45" s="5" t="s">
        <v>37</v>
      </c>
      <c r="F45" s="5" t="s">
        <v>25</v>
      </c>
      <c r="G45" s="5" t="s">
        <v>35</v>
      </c>
      <c r="H45" s="5">
        <v>2</v>
      </c>
      <c r="I45" s="5">
        <v>8</v>
      </c>
      <c r="J45" s="5">
        <v>16</v>
      </c>
      <c r="K45" s="5">
        <v>8</v>
      </c>
      <c r="L45" s="4">
        <v>16</v>
      </c>
      <c r="M45" s="4">
        <v>16</v>
      </c>
      <c r="N45" s="4">
        <v>16</v>
      </c>
      <c r="O45" s="4" t="s">
        <v>39</v>
      </c>
      <c r="P45" s="10" t="s">
        <v>63</v>
      </c>
    </row>
    <row r="46" spans="1:16">
      <c r="A46" s="4" t="s">
        <v>21</v>
      </c>
      <c r="B46" s="4" t="s">
        <v>22</v>
      </c>
      <c r="C46" s="4">
        <v>1561898</v>
      </c>
      <c r="D46" s="4" t="s">
        <v>40</v>
      </c>
      <c r="E46" s="5" t="s">
        <v>37</v>
      </c>
      <c r="F46" s="5" t="s">
        <v>25</v>
      </c>
      <c r="G46" s="5" t="s">
        <v>35</v>
      </c>
      <c r="H46" s="5">
        <v>2</v>
      </c>
      <c r="I46" s="5">
        <v>8</v>
      </c>
      <c r="J46" s="5">
        <v>16</v>
      </c>
      <c r="K46" s="5">
        <v>8</v>
      </c>
      <c r="L46" s="4">
        <v>16</v>
      </c>
      <c r="M46" s="4">
        <v>16</v>
      </c>
      <c r="N46" s="4">
        <v>16</v>
      </c>
      <c r="O46" s="4" t="s">
        <v>40</v>
      </c>
      <c r="P46" s="10" t="s">
        <v>63</v>
      </c>
    </row>
    <row r="47" spans="1:16">
      <c r="A47" s="4" t="s">
        <v>21</v>
      </c>
      <c r="B47" s="4" t="s">
        <v>22</v>
      </c>
      <c r="C47" s="4">
        <v>1561899</v>
      </c>
      <c r="D47" s="4" t="s">
        <v>41</v>
      </c>
      <c r="E47" s="5" t="s">
        <v>37</v>
      </c>
      <c r="F47" s="5" t="s">
        <v>25</v>
      </c>
      <c r="G47" s="5" t="s">
        <v>35</v>
      </c>
      <c r="H47" s="5">
        <v>2</v>
      </c>
      <c r="I47" s="5">
        <v>1</v>
      </c>
      <c r="J47" s="5">
        <v>2</v>
      </c>
      <c r="K47" s="5">
        <v>1</v>
      </c>
      <c r="L47" s="4">
        <v>2</v>
      </c>
      <c r="M47" s="4">
        <v>2</v>
      </c>
      <c r="N47" s="4">
        <v>2</v>
      </c>
      <c r="O47" s="4" t="s">
        <v>41</v>
      </c>
      <c r="P47" s="10" t="s">
        <v>63</v>
      </c>
    </row>
    <row r="48" spans="1:16">
      <c r="A48" s="4" t="s">
        <v>21</v>
      </c>
      <c r="B48" s="4" t="s">
        <v>22</v>
      </c>
      <c r="C48" s="4">
        <v>1561900</v>
      </c>
      <c r="D48" s="4" t="s">
        <v>42</v>
      </c>
      <c r="E48" s="5" t="s">
        <v>37</v>
      </c>
      <c r="F48" s="5" t="s">
        <v>25</v>
      </c>
      <c r="G48" s="5" t="s">
        <v>35</v>
      </c>
      <c r="H48" s="5">
        <v>2</v>
      </c>
      <c r="I48" s="5">
        <v>2</v>
      </c>
      <c r="J48" s="5">
        <v>4</v>
      </c>
      <c r="K48" s="5">
        <v>2</v>
      </c>
      <c r="L48" s="4">
        <v>4</v>
      </c>
      <c r="M48" s="4">
        <v>4</v>
      </c>
      <c r="N48" s="4">
        <v>4</v>
      </c>
      <c r="O48" s="4" t="s">
        <v>42</v>
      </c>
      <c r="P48" s="10" t="s">
        <v>63</v>
      </c>
    </row>
    <row r="49" spans="1:16">
      <c r="A49" s="4" t="s">
        <v>21</v>
      </c>
      <c r="B49" s="4" t="s">
        <v>22</v>
      </c>
      <c r="C49" s="4">
        <v>1561902</v>
      </c>
      <c r="D49" s="4" t="s">
        <v>43</v>
      </c>
      <c r="E49" s="5" t="s">
        <v>37</v>
      </c>
      <c r="F49" s="5" t="s">
        <v>25</v>
      </c>
      <c r="G49" s="5" t="s">
        <v>35</v>
      </c>
      <c r="H49" s="5">
        <v>2</v>
      </c>
      <c r="I49" s="5">
        <v>1</v>
      </c>
      <c r="J49" s="5">
        <v>2</v>
      </c>
      <c r="K49" s="5">
        <v>1</v>
      </c>
      <c r="L49" s="4">
        <v>2</v>
      </c>
      <c r="M49" s="4">
        <v>2</v>
      </c>
      <c r="N49" s="4">
        <v>2</v>
      </c>
      <c r="O49" s="4" t="s">
        <v>43</v>
      </c>
      <c r="P49" s="10" t="s">
        <v>63</v>
      </c>
    </row>
    <row r="50" spans="1:16">
      <c r="A50" s="4" t="s">
        <v>21</v>
      </c>
      <c r="B50" s="4" t="s">
        <v>22</v>
      </c>
      <c r="C50" s="4">
        <v>1561903</v>
      </c>
      <c r="D50" s="4" t="s">
        <v>44</v>
      </c>
      <c r="E50" s="5" t="s">
        <v>37</v>
      </c>
      <c r="F50" s="5" t="s">
        <v>25</v>
      </c>
      <c r="G50" s="5" t="s">
        <v>35</v>
      </c>
      <c r="H50" s="5">
        <v>2</v>
      </c>
      <c r="I50" s="5">
        <v>1</v>
      </c>
      <c r="J50" s="5">
        <v>2</v>
      </c>
      <c r="K50" s="5">
        <v>1</v>
      </c>
      <c r="L50" s="4">
        <v>2</v>
      </c>
      <c r="M50" s="4">
        <v>2</v>
      </c>
      <c r="N50" s="4">
        <v>2</v>
      </c>
      <c r="O50" s="4" t="s">
        <v>44</v>
      </c>
      <c r="P50" s="10" t="s">
        <v>63</v>
      </c>
    </row>
    <row r="51" spans="1:16">
      <c r="A51" s="4" t="s">
        <v>21</v>
      </c>
      <c r="B51" s="4" t="s">
        <v>22</v>
      </c>
      <c r="C51" s="4">
        <v>1561904</v>
      </c>
      <c r="D51" s="4" t="s">
        <v>45</v>
      </c>
      <c r="E51" s="5" t="s">
        <v>37</v>
      </c>
      <c r="F51" s="5" t="s">
        <v>25</v>
      </c>
      <c r="G51" s="5" t="s">
        <v>35</v>
      </c>
      <c r="H51" s="5">
        <v>2</v>
      </c>
      <c r="I51" s="5">
        <v>2</v>
      </c>
      <c r="J51" s="5">
        <v>4</v>
      </c>
      <c r="K51" s="5">
        <v>2</v>
      </c>
      <c r="L51" s="4">
        <v>4</v>
      </c>
      <c r="M51" s="4">
        <v>4</v>
      </c>
      <c r="N51" s="4">
        <v>4</v>
      </c>
      <c r="O51" s="4" t="s">
        <v>45</v>
      </c>
      <c r="P51" s="10" t="s">
        <v>63</v>
      </c>
    </row>
    <row r="52" spans="1:16">
      <c r="A52" s="4" t="s">
        <v>21</v>
      </c>
      <c r="B52" s="4" t="s">
        <v>22</v>
      </c>
      <c r="C52" s="4">
        <v>1561905</v>
      </c>
      <c r="D52" s="4" t="s">
        <v>46</v>
      </c>
      <c r="E52" s="5" t="s">
        <v>37</v>
      </c>
      <c r="F52" s="5" t="s">
        <v>25</v>
      </c>
      <c r="G52" s="5" t="s">
        <v>35</v>
      </c>
      <c r="H52" s="5">
        <v>2</v>
      </c>
      <c r="I52" s="5">
        <v>1</v>
      </c>
      <c r="J52" s="5">
        <v>2</v>
      </c>
      <c r="K52" s="5">
        <v>1</v>
      </c>
      <c r="L52" s="4">
        <v>2</v>
      </c>
      <c r="M52" s="4">
        <v>2</v>
      </c>
      <c r="N52" s="4">
        <v>2</v>
      </c>
      <c r="O52" s="4" t="s">
        <v>46</v>
      </c>
      <c r="P52" s="10" t="s">
        <v>63</v>
      </c>
    </row>
    <row r="53" spans="1:16">
      <c r="A53" s="4" t="s">
        <v>21</v>
      </c>
      <c r="B53" s="4" t="s">
        <v>22</v>
      </c>
      <c r="C53" s="4">
        <v>1562232</v>
      </c>
      <c r="D53" s="4" t="s">
        <v>47</v>
      </c>
      <c r="E53" s="5" t="s">
        <v>37</v>
      </c>
      <c r="F53" s="5" t="s">
        <v>25</v>
      </c>
      <c r="G53" s="5" t="s">
        <v>35</v>
      </c>
      <c r="H53" s="5">
        <v>2</v>
      </c>
      <c r="I53" s="5">
        <v>3</v>
      </c>
      <c r="J53" s="5">
        <v>6</v>
      </c>
      <c r="K53" s="5">
        <v>3</v>
      </c>
      <c r="L53" s="4">
        <v>6</v>
      </c>
      <c r="M53" s="4">
        <v>6</v>
      </c>
      <c r="N53" s="4">
        <v>6</v>
      </c>
      <c r="O53" s="4" t="s">
        <v>47</v>
      </c>
      <c r="P53" s="10" t="s">
        <v>63</v>
      </c>
    </row>
    <row r="54" spans="1:16">
      <c r="A54" s="4" t="s">
        <v>21</v>
      </c>
      <c r="B54" s="4" t="s">
        <v>22</v>
      </c>
      <c r="C54" s="4">
        <v>1561906</v>
      </c>
      <c r="D54" s="4" t="s">
        <v>48</v>
      </c>
      <c r="E54" s="5" t="s">
        <v>37</v>
      </c>
      <c r="F54" s="5" t="s">
        <v>25</v>
      </c>
      <c r="G54" s="5" t="s">
        <v>35</v>
      </c>
      <c r="H54" s="5">
        <v>2</v>
      </c>
      <c r="I54" s="5">
        <v>10</v>
      </c>
      <c r="J54" s="5">
        <v>20</v>
      </c>
      <c r="K54" s="5">
        <v>10</v>
      </c>
      <c r="L54" s="4">
        <v>20</v>
      </c>
      <c r="M54" s="4">
        <v>20</v>
      </c>
      <c r="N54" s="4">
        <v>20</v>
      </c>
      <c r="O54" s="4" t="s">
        <v>48</v>
      </c>
      <c r="P54" s="10" t="s">
        <v>63</v>
      </c>
    </row>
    <row r="55" spans="1:16">
      <c r="A55" s="4" t="s">
        <v>21</v>
      </c>
      <c r="B55" s="4" t="s">
        <v>22</v>
      </c>
      <c r="C55" s="4">
        <v>1561907</v>
      </c>
      <c r="D55" s="4" t="s">
        <v>49</v>
      </c>
      <c r="E55" s="5" t="s">
        <v>37</v>
      </c>
      <c r="F55" s="5" t="s">
        <v>25</v>
      </c>
      <c r="G55" s="5" t="s">
        <v>35</v>
      </c>
      <c r="H55" s="5">
        <v>2</v>
      </c>
      <c r="I55" s="5">
        <v>1</v>
      </c>
      <c r="J55" s="5">
        <v>2</v>
      </c>
      <c r="K55" s="5">
        <v>1</v>
      </c>
      <c r="L55" s="4">
        <v>2</v>
      </c>
      <c r="M55" s="4">
        <v>2</v>
      </c>
      <c r="N55" s="4">
        <v>2</v>
      </c>
      <c r="O55" s="4" t="s">
        <v>49</v>
      </c>
      <c r="P55" s="10" t="s">
        <v>63</v>
      </c>
    </row>
    <row r="56" spans="1:16">
      <c r="A56" s="4" t="s">
        <v>21</v>
      </c>
      <c r="B56" s="4" t="s">
        <v>22</v>
      </c>
      <c r="C56" s="4">
        <v>1562233</v>
      </c>
      <c r="D56" s="4" t="s">
        <v>50</v>
      </c>
      <c r="E56" s="5" t="s">
        <v>37</v>
      </c>
      <c r="F56" s="5" t="s">
        <v>25</v>
      </c>
      <c r="G56" s="5" t="s">
        <v>35</v>
      </c>
      <c r="H56" s="5">
        <v>2</v>
      </c>
      <c r="I56" s="5">
        <v>4</v>
      </c>
      <c r="J56" s="5">
        <v>8</v>
      </c>
      <c r="K56" s="5">
        <v>4</v>
      </c>
      <c r="L56" s="4">
        <v>8</v>
      </c>
      <c r="M56" s="4">
        <v>8</v>
      </c>
      <c r="N56" s="4">
        <v>8</v>
      </c>
      <c r="O56" s="4" t="s">
        <v>50</v>
      </c>
      <c r="P56" s="10" t="s">
        <v>63</v>
      </c>
    </row>
    <row r="57" spans="1:16">
      <c r="A57" s="4" t="s">
        <v>21</v>
      </c>
      <c r="B57" s="4" t="s">
        <v>22</v>
      </c>
      <c r="C57" s="4">
        <v>1561908</v>
      </c>
      <c r="D57" s="4" t="s">
        <v>51</v>
      </c>
      <c r="E57" s="5" t="s">
        <v>37</v>
      </c>
      <c r="F57" s="5" t="s">
        <v>25</v>
      </c>
      <c r="G57" s="5" t="s">
        <v>35</v>
      </c>
      <c r="H57" s="5">
        <v>2</v>
      </c>
      <c r="I57" s="5">
        <v>4</v>
      </c>
      <c r="J57" s="5">
        <v>8</v>
      </c>
      <c r="K57" s="5">
        <v>4</v>
      </c>
      <c r="L57" s="4">
        <v>8</v>
      </c>
      <c r="M57" s="4">
        <v>8</v>
      </c>
      <c r="N57" s="4">
        <v>8</v>
      </c>
      <c r="O57" s="4" t="s">
        <v>51</v>
      </c>
      <c r="P57" s="10" t="s">
        <v>63</v>
      </c>
    </row>
    <row r="58" spans="1:16">
      <c r="A58" s="4" t="s">
        <v>21</v>
      </c>
      <c r="B58" s="4" t="s">
        <v>22</v>
      </c>
      <c r="C58" s="4">
        <v>1562234</v>
      </c>
      <c r="D58" s="4" t="s">
        <v>52</v>
      </c>
      <c r="E58" s="5" t="s">
        <v>37</v>
      </c>
      <c r="F58" s="5" t="s">
        <v>25</v>
      </c>
      <c r="G58" s="5" t="s">
        <v>35</v>
      </c>
      <c r="H58" s="5">
        <v>2</v>
      </c>
      <c r="I58" s="5">
        <v>4</v>
      </c>
      <c r="J58" s="5">
        <v>8</v>
      </c>
      <c r="K58" s="5">
        <v>4</v>
      </c>
      <c r="L58" s="4">
        <v>8</v>
      </c>
      <c r="M58" s="4">
        <v>8</v>
      </c>
      <c r="N58" s="4">
        <v>8</v>
      </c>
      <c r="O58" s="4" t="s">
        <v>52</v>
      </c>
      <c r="P58" s="10" t="s">
        <v>63</v>
      </c>
    </row>
    <row r="59" s="2" customFormat="1" spans="1:17">
      <c r="A59" s="6" t="s">
        <v>21</v>
      </c>
      <c r="B59" s="6" t="s">
        <v>22</v>
      </c>
      <c r="C59" s="6">
        <v>1562322</v>
      </c>
      <c r="D59" s="6" t="s">
        <v>23</v>
      </c>
      <c r="E59" s="7" t="s">
        <v>24</v>
      </c>
      <c r="F59" s="7" t="s">
        <v>25</v>
      </c>
      <c r="G59" s="7" t="s">
        <v>53</v>
      </c>
      <c r="H59" s="7">
        <v>2</v>
      </c>
      <c r="I59" s="7">
        <v>0</v>
      </c>
      <c r="J59" s="7">
        <v>0</v>
      </c>
      <c r="K59" s="7">
        <v>0</v>
      </c>
      <c r="L59" s="6">
        <v>0</v>
      </c>
      <c r="M59" s="6">
        <v>120</v>
      </c>
      <c r="N59" s="6">
        <v>0</v>
      </c>
      <c r="O59" s="6" t="s">
        <v>54</v>
      </c>
      <c r="P59" s="9" t="s">
        <v>62</v>
      </c>
      <c r="Q59" s="1"/>
    </row>
    <row r="60" s="2" customFormat="1" spans="1:17">
      <c r="A60" s="6" t="s">
        <v>21</v>
      </c>
      <c r="B60" s="6" t="s">
        <v>22</v>
      </c>
      <c r="C60" s="6">
        <v>1562322</v>
      </c>
      <c r="D60" s="6" t="s">
        <v>23</v>
      </c>
      <c r="E60" s="7" t="s">
        <v>24</v>
      </c>
      <c r="F60" s="7" t="s">
        <v>25</v>
      </c>
      <c r="G60" s="7" t="s">
        <v>55</v>
      </c>
      <c r="H60" s="7">
        <v>2</v>
      </c>
      <c r="I60" s="7">
        <v>60</v>
      </c>
      <c r="J60" s="7">
        <v>0</v>
      </c>
      <c r="K60" s="7">
        <v>0</v>
      </c>
      <c r="L60" s="6">
        <v>0</v>
      </c>
      <c r="M60" s="6">
        <v>0</v>
      </c>
      <c r="N60" s="6">
        <v>0</v>
      </c>
      <c r="O60" s="6" t="s">
        <v>54</v>
      </c>
      <c r="P60" s="9" t="s">
        <v>62</v>
      </c>
      <c r="Q60" s="1"/>
    </row>
    <row r="61" s="2" customFormat="1" spans="1:17">
      <c r="A61" s="6" t="s">
        <v>21</v>
      </c>
      <c r="B61" s="6" t="s">
        <v>22</v>
      </c>
      <c r="C61" s="6">
        <v>1562322</v>
      </c>
      <c r="D61" s="6" t="s">
        <v>23</v>
      </c>
      <c r="E61" s="7" t="s">
        <v>24</v>
      </c>
      <c r="F61" s="7" t="s">
        <v>25</v>
      </c>
      <c r="G61" s="7" t="s">
        <v>56</v>
      </c>
      <c r="H61" s="7">
        <v>2</v>
      </c>
      <c r="I61" s="7">
        <v>0</v>
      </c>
      <c r="J61" s="7">
        <v>120</v>
      </c>
      <c r="K61" s="7">
        <v>0</v>
      </c>
      <c r="L61" s="6">
        <v>0</v>
      </c>
      <c r="M61" s="6">
        <v>0</v>
      </c>
      <c r="N61" s="6">
        <v>0</v>
      </c>
      <c r="O61" s="6" t="s">
        <v>54</v>
      </c>
      <c r="P61" s="9" t="s">
        <v>62</v>
      </c>
      <c r="Q61" s="1"/>
    </row>
    <row r="62" s="2" customFormat="1" spans="1:17">
      <c r="A62" s="6" t="s">
        <v>21</v>
      </c>
      <c r="B62" s="6" t="s">
        <v>22</v>
      </c>
      <c r="C62" s="6">
        <v>1562322</v>
      </c>
      <c r="D62" s="6" t="s">
        <v>23</v>
      </c>
      <c r="E62" s="7" t="s">
        <v>24</v>
      </c>
      <c r="F62" s="7" t="s">
        <v>25</v>
      </c>
      <c r="G62" s="7" t="s">
        <v>57</v>
      </c>
      <c r="H62" s="7">
        <v>2</v>
      </c>
      <c r="I62" s="7">
        <v>0</v>
      </c>
      <c r="J62" s="7">
        <v>0</v>
      </c>
      <c r="K62" s="7">
        <v>0</v>
      </c>
      <c r="L62" s="6">
        <v>120</v>
      </c>
      <c r="M62" s="6">
        <v>0</v>
      </c>
      <c r="N62" s="6">
        <v>0</v>
      </c>
      <c r="O62" s="6" t="s">
        <v>54</v>
      </c>
      <c r="P62" s="9" t="s">
        <v>62</v>
      </c>
      <c r="Q62" s="1"/>
    </row>
    <row r="63" s="2" customFormat="1" spans="1:17">
      <c r="A63" s="6" t="s">
        <v>21</v>
      </c>
      <c r="B63" s="6" t="s">
        <v>22</v>
      </c>
      <c r="C63" s="6">
        <v>1562322</v>
      </c>
      <c r="D63" s="6" t="s">
        <v>23</v>
      </c>
      <c r="E63" s="7" t="s">
        <v>24</v>
      </c>
      <c r="F63" s="7" t="s">
        <v>25</v>
      </c>
      <c r="G63" s="7" t="s">
        <v>58</v>
      </c>
      <c r="H63" s="7">
        <v>2</v>
      </c>
      <c r="I63" s="7">
        <v>0</v>
      </c>
      <c r="J63" s="7">
        <v>0</v>
      </c>
      <c r="K63" s="7">
        <v>60</v>
      </c>
      <c r="L63" s="6">
        <v>0</v>
      </c>
      <c r="M63" s="6">
        <v>0</v>
      </c>
      <c r="N63" s="6">
        <v>0</v>
      </c>
      <c r="O63" s="6" t="s">
        <v>54</v>
      </c>
      <c r="P63" s="9" t="s">
        <v>62</v>
      </c>
      <c r="Q63" s="1"/>
    </row>
    <row r="64" s="2" customFormat="1" spans="1:17">
      <c r="A64" s="6" t="s">
        <v>21</v>
      </c>
      <c r="B64" s="6" t="s">
        <v>22</v>
      </c>
      <c r="C64" s="6">
        <v>1562322</v>
      </c>
      <c r="D64" s="6" t="s">
        <v>23</v>
      </c>
      <c r="E64" s="7" t="s">
        <v>24</v>
      </c>
      <c r="F64" s="7" t="s">
        <v>25</v>
      </c>
      <c r="G64" s="7" t="s">
        <v>59</v>
      </c>
      <c r="H64" s="7">
        <v>2</v>
      </c>
      <c r="I64" s="7">
        <v>0</v>
      </c>
      <c r="J64" s="7">
        <v>0</v>
      </c>
      <c r="K64" s="7">
        <v>0</v>
      </c>
      <c r="L64" s="6">
        <v>0</v>
      </c>
      <c r="M64" s="6">
        <v>0</v>
      </c>
      <c r="N64" s="6">
        <v>120</v>
      </c>
      <c r="O64" s="6" t="s">
        <v>54</v>
      </c>
      <c r="P64" s="9" t="s">
        <v>62</v>
      </c>
      <c r="Q64" s="1"/>
    </row>
    <row r="68" spans="3:5">
      <c r="C68">
        <v>1561893</v>
      </c>
      <c r="D68" t="s">
        <v>97</v>
      </c>
      <c r="E68" t="str">
        <f>_xlfn.CONCAT(C68:D84)</f>
        <v>1561893/1561894/1561896/1561897/1561898/1561899/1561900/1561902/1561903/1561904/1561905/1562232/1561906/1561907/1562233/1561908/1562234</v>
      </c>
    </row>
    <row r="69" spans="3:4">
      <c r="C69">
        <v>1561894</v>
      </c>
      <c r="D69" t="s">
        <v>97</v>
      </c>
    </row>
    <row r="70" spans="3:4">
      <c r="C70">
        <v>1561896</v>
      </c>
      <c r="D70" t="s">
        <v>97</v>
      </c>
    </row>
    <row r="71" spans="3:4">
      <c r="C71">
        <v>1561897</v>
      </c>
      <c r="D71" t="s">
        <v>97</v>
      </c>
    </row>
    <row r="72" spans="3:4">
      <c r="C72">
        <v>1561898</v>
      </c>
      <c r="D72" t="s">
        <v>97</v>
      </c>
    </row>
    <row r="73" spans="3:4">
      <c r="C73">
        <v>1561899</v>
      </c>
      <c r="D73" t="s">
        <v>97</v>
      </c>
    </row>
    <row r="74" spans="3:4">
      <c r="C74">
        <v>1561900</v>
      </c>
      <c r="D74" t="s">
        <v>97</v>
      </c>
    </row>
    <row r="75" spans="3:4">
      <c r="C75">
        <v>1561902</v>
      </c>
      <c r="D75" t="s">
        <v>97</v>
      </c>
    </row>
    <row r="76" spans="3:4">
      <c r="C76">
        <v>1561903</v>
      </c>
      <c r="D76" t="s">
        <v>97</v>
      </c>
    </row>
    <row r="77" spans="3:4">
      <c r="C77">
        <v>1561904</v>
      </c>
      <c r="D77" t="s">
        <v>97</v>
      </c>
    </row>
    <row r="78" spans="3:4">
      <c r="C78">
        <v>1561905</v>
      </c>
      <c r="D78" t="s">
        <v>97</v>
      </c>
    </row>
    <row r="79" spans="3:4">
      <c r="C79">
        <v>1562232</v>
      </c>
      <c r="D79" t="s">
        <v>97</v>
      </c>
    </row>
    <row r="80" spans="3:4">
      <c r="C80">
        <v>1561906</v>
      </c>
      <c r="D80" t="s">
        <v>97</v>
      </c>
    </row>
    <row r="81" spans="3:4">
      <c r="C81">
        <v>1561907</v>
      </c>
      <c r="D81" t="s">
        <v>97</v>
      </c>
    </row>
    <row r="82" spans="3:4">
      <c r="C82">
        <v>1562233</v>
      </c>
      <c r="D82" t="s">
        <v>97</v>
      </c>
    </row>
    <row r="83" spans="3:4">
      <c r="C83">
        <v>1561908</v>
      </c>
      <c r="D83" t="s">
        <v>97</v>
      </c>
    </row>
    <row r="84" spans="3:3">
      <c r="C84">
        <v>1562234</v>
      </c>
    </row>
  </sheetData>
  <autoFilter xmlns:etc="http://www.wps.cn/officeDocument/2017/etCustomData" ref="A35:P64" etc:filterBottomFollowUsedRange="0">
    <extLst/>
  </autoFilter>
  <mergeCells count="2">
    <mergeCell ref="A1:R1"/>
    <mergeCell ref="A34:N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价格牌数量2.11</vt:lpstr>
      <vt:lpstr>尺码标数量2.11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2025-02-10T02:12:00Z</dcterms:created>
  <dcterms:modified xsi:type="dcterms:W3CDTF">2025-02-13T07:08:24Z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E0853A9E5A2B4730A388F5BD8531DDD5_12</vt:lpwstr>
  </property>
  <property fmtid="{D5CDD505-2E9C-101B-9397-08002B2CF9AE}" pid="3" name="KSOProductBuildVer">
    <vt:lpwstr>2052-12.1.0.19770</vt:lpwstr>
  </property>
</Properties>
</file>