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2.13" sheetId="3" r:id="rId2"/>
    <sheet name="尺码标数量2.13" sheetId="4" r:id="rId3"/>
    <sheet name="条码标数量2.13" sheetId="5" r:id="rId4"/>
    <sheet name="Summary Table-English Format" sheetId="2" r:id="rId5"/>
  </sheets>
  <definedNames>
    <definedName name="_xlnm._FilterDatabase" localSheetId="4" hidden="1">'Summary Table-English Format'!$A$24:$O$42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<sst xmlns="http://schemas.openxmlformats.org/spreadsheetml/2006/main" count="663" uniqueCount="84">
  <si>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</si>
  <si>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</si>
  <si>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</si>
  <si>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</si>
  <si>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</si>
  <si>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</si>
  <si>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</si>
  <si>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</si>
  <si>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</si>
  <si>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</si>
  <si>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</si>
  <si>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</si>
  <si>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</si>
  <si>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</si>
  <si>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</si>
  <si>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</si>
  <si>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</si>
  <si>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</si>
  <si>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</si>
  <si>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</si>
  <si>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E7515AX</t>
  </si>
  <si>
    <t>25 AU</t>
  </si>
  <si>
    <t>KAZAKHSTAN</t>
  </si>
  <si>
    <t>30.04.2025</t>
  </si>
  <si>
    <t>GR91 - LT.GREY</t>
  </si>
  <si>
    <t>E7515AXKZKA</t>
  </si>
  <si>
    <t>TOPTAN-5</t>
  </si>
  <si>
    <t>E7515AXTOP5A</t>
  </si>
  <si>
    <t>TOPTAN-7</t>
  </si>
  <si>
    <t>E7515AXTOP7A</t>
  </si>
  <si>
    <t>GEORGIA</t>
  </si>
  <si>
    <t>07.04.2025</t>
  </si>
  <si>
    <t>E7515AXDFA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</si>
  <si>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</si>
  <si>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</si>
  <si>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</si>
  <si>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</si>
  <si>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</si>
  <si>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</si>
  <si>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</si>
  <si>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</si>
  <si>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</si>
  <si>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</si>
  <si>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AZERBAIJAN</t>
  </si>
  <si>
    <t>KOSOVO</t>
  </si>
  <si>
    <t>LEBANON</t>
  </si>
  <si>
    <t>SERBIA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</si>
  <si>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</si>
  <si>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</si>
  <si>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025.4.30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</si>
  <si>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025.4.7</t>
    </r>
  </si>
  <si>
    <t>汇总：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</si>
  <si>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</si>
  <si>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</si>
  <si>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</si>
  <si>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</si>
  <si>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</si>
  <si>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</si>
  <si>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</si>
  <si>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</si>
  <si>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</si>
  <si>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</si>
  <si>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1573063/1573064/1573065</t>
  </si>
  <si>
    <t>有价格</t>
  </si>
  <si>
    <t>1573485/1573486/1573488/1573489/1573490/1573491/1573492/1573493/1573494/1573495/1573496/1573497/1573498/1573499/1573632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</si>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</sst>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7" fillId="2" borderId="0" xfId="0" applyNumberFormat="1" applyFont="1" applyFill="1"/>
    <xf numFmtId="1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5" fillId="2" borderId="0" xfId="0" applyNumberFormat="1" applyFont="1" applyFill="1" applyAlignment="1">
      <alignment horizontal="right"/>
    </xf>
    <xf numFmtId="0" fontId="1" fillId="0" borderId="1" xfId="49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D34" workbookViewId="0">
      <selection activeCell="I52" sqref="I52:N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8545454545455" customWidth="1"/>
    <col min="7" max="7" width="15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1573063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59</v>
      </c>
      <c r="Q3" s="3">
        <v>649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1573064</v>
      </c>
      <c r="D4" s="3" t="s">
        <v>26</v>
      </c>
      <c r="E4" s="4" t="s">
        <v>23</v>
      </c>
      <c r="F4" s="4" t="s">
        <v>24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17</v>
      </c>
      <c r="Q4" s="3">
        <v>187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1573065</v>
      </c>
      <c r="D5" s="3" t="s">
        <v>28</v>
      </c>
      <c r="E5" s="4" t="s">
        <v>23</v>
      </c>
      <c r="F5" s="4" t="s">
        <v>24</v>
      </c>
      <c r="G5" s="4" t="s">
        <v>29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3">
        <v>17</v>
      </c>
      <c r="Q5" s="3">
        <v>187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1573485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30</v>
      </c>
      <c r="P6" s="3">
        <v>13</v>
      </c>
      <c r="Q6" s="3">
        <v>143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1573486</v>
      </c>
      <c r="D7" s="3" t="s">
        <v>33</v>
      </c>
      <c r="E7" s="4" t="s">
        <v>31</v>
      </c>
      <c r="F7" s="4" t="s">
        <v>24</v>
      </c>
      <c r="G7" s="4" t="s">
        <v>32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33</v>
      </c>
      <c r="P7" s="3">
        <v>19</v>
      </c>
      <c r="Q7" s="3">
        <v>209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1573488</v>
      </c>
      <c r="D8" s="3" t="s">
        <v>34</v>
      </c>
      <c r="E8" s="4" t="s">
        <v>31</v>
      </c>
      <c r="F8" s="4" t="s">
        <v>24</v>
      </c>
      <c r="G8" s="4" t="s">
        <v>32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34</v>
      </c>
      <c r="P8" s="3">
        <v>21</v>
      </c>
      <c r="Q8" s="3">
        <v>231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1573489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35</v>
      </c>
      <c r="P9" s="3">
        <v>9</v>
      </c>
      <c r="Q9" s="3">
        <v>99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1573490</v>
      </c>
      <c r="D10" s="3" t="s">
        <v>36</v>
      </c>
      <c r="E10" s="4" t="s">
        <v>31</v>
      </c>
      <c r="F10" s="4" t="s">
        <v>24</v>
      </c>
      <c r="G10" s="4" t="s">
        <v>32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36</v>
      </c>
      <c r="P10" s="3">
        <v>6</v>
      </c>
      <c r="Q10" s="3">
        <v>66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1573491</v>
      </c>
      <c r="D11" s="3" t="s">
        <v>37</v>
      </c>
      <c r="E11" s="4" t="s">
        <v>31</v>
      </c>
      <c r="F11" s="4" t="s">
        <v>24</v>
      </c>
      <c r="G11" s="4" t="s">
        <v>32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37</v>
      </c>
      <c r="P11" s="3">
        <v>3</v>
      </c>
      <c r="Q11" s="3">
        <v>33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1573492</v>
      </c>
      <c r="D12" s="3" t="s">
        <v>38</v>
      </c>
      <c r="E12" s="4" t="s">
        <v>31</v>
      </c>
      <c r="F12" s="4" t="s">
        <v>24</v>
      </c>
      <c r="G12" s="4" t="s">
        <v>32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38</v>
      </c>
      <c r="P12" s="3">
        <v>19</v>
      </c>
      <c r="Q12" s="3">
        <v>209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1573493</v>
      </c>
      <c r="D13" s="3" t="s">
        <v>39</v>
      </c>
      <c r="E13" s="4" t="s">
        <v>31</v>
      </c>
      <c r="F13" s="4" t="s">
        <v>24</v>
      </c>
      <c r="G13" s="4" t="s">
        <v>32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39</v>
      </c>
      <c r="P13" s="3">
        <v>12</v>
      </c>
      <c r="Q13" s="3">
        <v>132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1573494</v>
      </c>
      <c r="D14" s="3" t="s">
        <v>40</v>
      </c>
      <c r="E14" s="4" t="s">
        <v>31</v>
      </c>
      <c r="F14" s="4" t="s">
        <v>24</v>
      </c>
      <c r="G14" s="4" t="s">
        <v>32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40</v>
      </c>
      <c r="P14" s="3">
        <v>9</v>
      </c>
      <c r="Q14" s="3">
        <v>99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1573495</v>
      </c>
      <c r="D15" s="3" t="s">
        <v>41</v>
      </c>
      <c r="E15" s="4" t="s">
        <v>31</v>
      </c>
      <c r="F15" s="4" t="s">
        <v>24</v>
      </c>
      <c r="G15" s="4" t="s">
        <v>32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41</v>
      </c>
      <c r="P15" s="3">
        <v>12</v>
      </c>
      <c r="Q15" s="3">
        <v>132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1573496</v>
      </c>
      <c r="D16" s="3" t="s">
        <v>42</v>
      </c>
      <c r="E16" s="4" t="s">
        <v>31</v>
      </c>
      <c r="F16" s="4" t="s">
        <v>24</v>
      </c>
      <c r="G16" s="4" t="s">
        <v>32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42</v>
      </c>
      <c r="P16" s="3">
        <v>1</v>
      </c>
      <c r="Q16" s="3">
        <v>11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1573497</v>
      </c>
      <c r="D17" s="3" t="s">
        <v>43</v>
      </c>
      <c r="E17" s="4" t="s">
        <v>31</v>
      </c>
      <c r="F17" s="4" t="s">
        <v>24</v>
      </c>
      <c r="G17" s="4" t="s">
        <v>32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43</v>
      </c>
      <c r="P17" s="3">
        <v>8</v>
      </c>
      <c r="Q17" s="3">
        <v>88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1573498</v>
      </c>
      <c r="D18" s="3" t="s">
        <v>44</v>
      </c>
      <c r="E18" s="4" t="s">
        <v>31</v>
      </c>
      <c r="F18" s="4" t="s">
        <v>24</v>
      </c>
      <c r="G18" s="4" t="s">
        <v>32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44</v>
      </c>
      <c r="P18" s="3">
        <v>8</v>
      </c>
      <c r="Q18" s="3">
        <v>88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1573499</v>
      </c>
      <c r="D19" s="3" t="s">
        <v>45</v>
      </c>
      <c r="E19" s="4" t="s">
        <v>31</v>
      </c>
      <c r="F19" s="4" t="s">
        <v>24</v>
      </c>
      <c r="G19" s="4" t="s">
        <v>32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45</v>
      </c>
      <c r="P19" s="3">
        <v>8</v>
      </c>
      <c r="Q19" s="3">
        <v>88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1573632</v>
      </c>
      <c r="D20" s="3" t="s">
        <v>46</v>
      </c>
      <c r="E20" s="4" t="s">
        <v>31</v>
      </c>
      <c r="F20" s="4" t="s">
        <v>24</v>
      </c>
      <c r="G20" s="4" t="s">
        <v>32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6</v>
      </c>
      <c r="Q20" s="3">
        <v>66</v>
      </c>
      <c r="R20" s="3">
        <v>0</v>
      </c>
      <c r="S20" s="3">
        <v>0</v>
      </c>
    </row>
    <row r="23" spans="1:40">
      <c r="A23" s="2" t="s">
        <v>47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4">
      <c r="A25" s="3" t="s">
        <v>20</v>
      </c>
      <c r="B25" s="3" t="s">
        <v>21</v>
      </c>
      <c r="C25" s="3">
        <v>1573063</v>
      </c>
      <c r="D25" s="3" t="s">
        <v>22</v>
      </c>
      <c r="E25" s="6" t="s">
        <v>23</v>
      </c>
      <c r="F25" s="6" t="s">
        <v>24</v>
      </c>
      <c r="G25" s="6" t="s">
        <v>25</v>
      </c>
      <c r="H25" s="4">
        <v>1</v>
      </c>
      <c r="I25" s="4">
        <v>118</v>
      </c>
      <c r="J25" s="4">
        <v>177</v>
      </c>
      <c r="K25" s="3">
        <v>177</v>
      </c>
      <c r="L25" s="3">
        <v>118</v>
      </c>
      <c r="M25" s="3">
        <v>59</v>
      </c>
      <c r="N25" s="3" t="s">
        <v>22</v>
      </c>
    </row>
    <row r="26" spans="1:14">
      <c r="A26" s="3" t="s">
        <v>20</v>
      </c>
      <c r="B26" s="3" t="s">
        <v>21</v>
      </c>
      <c r="C26" s="3">
        <v>1573064</v>
      </c>
      <c r="D26" s="3" t="s">
        <v>26</v>
      </c>
      <c r="E26" s="6" t="s">
        <v>23</v>
      </c>
      <c r="F26" s="6" t="s">
        <v>24</v>
      </c>
      <c r="G26" s="6" t="s">
        <v>27</v>
      </c>
      <c r="H26" s="4">
        <v>1</v>
      </c>
      <c r="I26" s="4">
        <v>34</v>
      </c>
      <c r="J26" s="4">
        <v>51</v>
      </c>
      <c r="K26" s="3">
        <v>51</v>
      </c>
      <c r="L26" s="3">
        <v>34</v>
      </c>
      <c r="M26" s="3">
        <v>17</v>
      </c>
      <c r="N26" s="3" t="s">
        <v>26</v>
      </c>
    </row>
    <row r="27" spans="1:14">
      <c r="A27" s="3" t="s">
        <v>20</v>
      </c>
      <c r="B27" s="3" t="s">
        <v>21</v>
      </c>
      <c r="C27" s="3">
        <v>1573065</v>
      </c>
      <c r="D27" s="3" t="s">
        <v>28</v>
      </c>
      <c r="E27" s="6" t="s">
        <v>23</v>
      </c>
      <c r="F27" s="6" t="s">
        <v>24</v>
      </c>
      <c r="G27" s="6" t="s">
        <v>29</v>
      </c>
      <c r="H27" s="4">
        <v>1</v>
      </c>
      <c r="I27" s="4">
        <v>34</v>
      </c>
      <c r="J27" s="4">
        <v>51</v>
      </c>
      <c r="K27" s="3">
        <v>51</v>
      </c>
      <c r="L27" s="3">
        <v>34</v>
      </c>
      <c r="M27" s="3">
        <v>17</v>
      </c>
      <c r="N27" s="3" t="s">
        <v>28</v>
      </c>
    </row>
    <row r="28" spans="1:14">
      <c r="A28" s="3" t="s">
        <v>20</v>
      </c>
      <c r="B28" s="3" t="s">
        <v>21</v>
      </c>
      <c r="C28" s="3">
        <v>1573485</v>
      </c>
      <c r="D28" s="3" t="s">
        <v>30</v>
      </c>
      <c r="E28" s="4" t="s">
        <v>31</v>
      </c>
      <c r="F28" s="4" t="s">
        <v>24</v>
      </c>
      <c r="G28" s="4" t="s">
        <v>32</v>
      </c>
      <c r="H28" s="4">
        <v>1</v>
      </c>
      <c r="I28" s="4">
        <v>26</v>
      </c>
      <c r="J28" s="4">
        <v>39</v>
      </c>
      <c r="K28" s="3">
        <v>39</v>
      </c>
      <c r="L28" s="3">
        <v>26</v>
      </c>
      <c r="M28" s="3">
        <v>13</v>
      </c>
      <c r="N28" s="3" t="s">
        <v>30</v>
      </c>
    </row>
    <row r="29" spans="1:14">
      <c r="A29" s="3" t="s">
        <v>20</v>
      </c>
      <c r="B29" s="3" t="s">
        <v>21</v>
      </c>
      <c r="C29" s="3">
        <v>1573486</v>
      </c>
      <c r="D29" s="3" t="s">
        <v>33</v>
      </c>
      <c r="E29" s="4" t="s">
        <v>31</v>
      </c>
      <c r="F29" s="4" t="s">
        <v>24</v>
      </c>
      <c r="G29" s="4" t="s">
        <v>32</v>
      </c>
      <c r="H29" s="4">
        <v>1</v>
      </c>
      <c r="I29" s="4">
        <v>38</v>
      </c>
      <c r="J29" s="4">
        <v>57</v>
      </c>
      <c r="K29" s="3">
        <v>57</v>
      </c>
      <c r="L29" s="3">
        <v>38</v>
      </c>
      <c r="M29" s="3">
        <v>19</v>
      </c>
      <c r="N29" s="3" t="s">
        <v>33</v>
      </c>
    </row>
    <row r="30" spans="1:14">
      <c r="A30" s="3" t="s">
        <v>20</v>
      </c>
      <c r="B30" s="3" t="s">
        <v>21</v>
      </c>
      <c r="C30" s="3">
        <v>1573488</v>
      </c>
      <c r="D30" s="3" t="s">
        <v>34</v>
      </c>
      <c r="E30" s="4" t="s">
        <v>31</v>
      </c>
      <c r="F30" s="4" t="s">
        <v>24</v>
      </c>
      <c r="G30" s="4" t="s">
        <v>32</v>
      </c>
      <c r="H30" s="4">
        <v>1</v>
      </c>
      <c r="I30" s="4">
        <v>42</v>
      </c>
      <c r="J30" s="4">
        <v>63</v>
      </c>
      <c r="K30" s="3">
        <v>63</v>
      </c>
      <c r="L30" s="3">
        <v>42</v>
      </c>
      <c r="M30" s="3">
        <v>21</v>
      </c>
      <c r="N30" s="3" t="s">
        <v>34</v>
      </c>
    </row>
    <row r="31" spans="1:14">
      <c r="A31" s="3" t="s">
        <v>20</v>
      </c>
      <c r="B31" s="3" t="s">
        <v>21</v>
      </c>
      <c r="C31" s="3">
        <v>1573489</v>
      </c>
      <c r="D31" s="3" t="s">
        <v>35</v>
      </c>
      <c r="E31" s="4" t="s">
        <v>31</v>
      </c>
      <c r="F31" s="4" t="s">
        <v>24</v>
      </c>
      <c r="G31" s="4" t="s">
        <v>32</v>
      </c>
      <c r="H31" s="4">
        <v>1</v>
      </c>
      <c r="I31" s="4">
        <v>18</v>
      </c>
      <c r="J31" s="4">
        <v>27</v>
      </c>
      <c r="K31" s="3">
        <v>27</v>
      </c>
      <c r="L31" s="3">
        <v>18</v>
      </c>
      <c r="M31" s="3">
        <v>9</v>
      </c>
      <c r="N31" s="3" t="s">
        <v>35</v>
      </c>
    </row>
    <row r="32" spans="1:14">
      <c r="A32" s="3" t="s">
        <v>20</v>
      </c>
      <c r="B32" s="3" t="s">
        <v>21</v>
      </c>
      <c r="C32" s="3">
        <v>1573490</v>
      </c>
      <c r="D32" s="3" t="s">
        <v>36</v>
      </c>
      <c r="E32" s="4" t="s">
        <v>31</v>
      </c>
      <c r="F32" s="4" t="s">
        <v>24</v>
      </c>
      <c r="G32" s="4" t="s">
        <v>32</v>
      </c>
      <c r="H32" s="4">
        <v>1</v>
      </c>
      <c r="I32" s="4">
        <v>12</v>
      </c>
      <c r="J32" s="4">
        <v>18</v>
      </c>
      <c r="K32" s="3">
        <v>18</v>
      </c>
      <c r="L32" s="3">
        <v>12</v>
      </c>
      <c r="M32" s="3">
        <v>6</v>
      </c>
      <c r="N32" s="3" t="s">
        <v>36</v>
      </c>
    </row>
    <row r="33" spans="1:14">
      <c r="A33" s="3" t="s">
        <v>20</v>
      </c>
      <c r="B33" s="3" t="s">
        <v>21</v>
      </c>
      <c r="C33" s="3">
        <v>1573491</v>
      </c>
      <c r="D33" s="3" t="s">
        <v>37</v>
      </c>
      <c r="E33" s="4" t="s">
        <v>31</v>
      </c>
      <c r="F33" s="4" t="s">
        <v>24</v>
      </c>
      <c r="G33" s="4" t="s">
        <v>32</v>
      </c>
      <c r="H33" s="4">
        <v>1</v>
      </c>
      <c r="I33" s="4">
        <v>6</v>
      </c>
      <c r="J33" s="4">
        <v>9</v>
      </c>
      <c r="K33" s="3">
        <v>9</v>
      </c>
      <c r="L33" s="3">
        <v>6</v>
      </c>
      <c r="M33" s="3">
        <v>3</v>
      </c>
      <c r="N33" s="3" t="s">
        <v>37</v>
      </c>
    </row>
    <row r="34" spans="1:14">
      <c r="A34" s="3" t="s">
        <v>20</v>
      </c>
      <c r="B34" s="3" t="s">
        <v>21</v>
      </c>
      <c r="C34" s="3">
        <v>1573492</v>
      </c>
      <c r="D34" s="3" t="s">
        <v>38</v>
      </c>
      <c r="E34" s="4" t="s">
        <v>31</v>
      </c>
      <c r="F34" s="4" t="s">
        <v>24</v>
      </c>
      <c r="G34" s="4" t="s">
        <v>32</v>
      </c>
      <c r="H34" s="4">
        <v>1</v>
      </c>
      <c r="I34" s="4">
        <v>38</v>
      </c>
      <c r="J34" s="4">
        <v>57</v>
      </c>
      <c r="K34" s="3">
        <v>57</v>
      </c>
      <c r="L34" s="3">
        <v>38</v>
      </c>
      <c r="M34" s="3">
        <v>19</v>
      </c>
      <c r="N34" s="3" t="s">
        <v>38</v>
      </c>
    </row>
    <row r="35" spans="1:14">
      <c r="A35" s="3" t="s">
        <v>20</v>
      </c>
      <c r="B35" s="3" t="s">
        <v>21</v>
      </c>
      <c r="C35" s="3">
        <v>1573493</v>
      </c>
      <c r="D35" s="3" t="s">
        <v>39</v>
      </c>
      <c r="E35" s="4" t="s">
        <v>31</v>
      </c>
      <c r="F35" s="4" t="s">
        <v>24</v>
      </c>
      <c r="G35" s="4" t="s">
        <v>32</v>
      </c>
      <c r="H35" s="4">
        <v>1</v>
      </c>
      <c r="I35" s="4">
        <v>24</v>
      </c>
      <c r="J35" s="4">
        <v>36</v>
      </c>
      <c r="K35" s="3">
        <v>36</v>
      </c>
      <c r="L35" s="3">
        <v>24</v>
      </c>
      <c r="M35" s="3">
        <v>12</v>
      </c>
      <c r="N35" s="3" t="s">
        <v>39</v>
      </c>
    </row>
    <row r="36" spans="1:14">
      <c r="A36" s="3" t="s">
        <v>20</v>
      </c>
      <c r="B36" s="3" t="s">
        <v>21</v>
      </c>
      <c r="C36" s="3">
        <v>1573494</v>
      </c>
      <c r="D36" s="3" t="s">
        <v>40</v>
      </c>
      <c r="E36" s="4" t="s">
        <v>31</v>
      </c>
      <c r="F36" s="4" t="s">
        <v>24</v>
      </c>
      <c r="G36" s="4" t="s">
        <v>32</v>
      </c>
      <c r="H36" s="4">
        <v>1</v>
      </c>
      <c r="I36" s="4">
        <v>18</v>
      </c>
      <c r="J36" s="4">
        <v>27</v>
      </c>
      <c r="K36" s="3">
        <v>27</v>
      </c>
      <c r="L36" s="3">
        <v>18</v>
      </c>
      <c r="M36" s="3">
        <v>9</v>
      </c>
      <c r="N36" s="3" t="s">
        <v>40</v>
      </c>
    </row>
    <row r="37" spans="1:14">
      <c r="A37" s="3" t="s">
        <v>20</v>
      </c>
      <c r="B37" s="3" t="s">
        <v>21</v>
      </c>
      <c r="C37" s="3">
        <v>1573495</v>
      </c>
      <c r="D37" s="3" t="s">
        <v>41</v>
      </c>
      <c r="E37" s="4" t="s">
        <v>31</v>
      </c>
      <c r="F37" s="4" t="s">
        <v>24</v>
      </c>
      <c r="G37" s="4" t="s">
        <v>32</v>
      </c>
      <c r="H37" s="4">
        <v>1</v>
      </c>
      <c r="I37" s="4">
        <v>24</v>
      </c>
      <c r="J37" s="4">
        <v>36</v>
      </c>
      <c r="K37" s="3">
        <v>36</v>
      </c>
      <c r="L37" s="3">
        <v>24</v>
      </c>
      <c r="M37" s="3">
        <v>12</v>
      </c>
      <c r="N37" s="3" t="s">
        <v>41</v>
      </c>
    </row>
    <row r="38" spans="1:14">
      <c r="A38" s="3" t="s">
        <v>20</v>
      </c>
      <c r="B38" s="3" t="s">
        <v>21</v>
      </c>
      <c r="C38" s="3">
        <v>1573496</v>
      </c>
      <c r="D38" s="3" t="s">
        <v>42</v>
      </c>
      <c r="E38" s="4" t="s">
        <v>31</v>
      </c>
      <c r="F38" s="4" t="s">
        <v>24</v>
      </c>
      <c r="G38" s="4" t="s">
        <v>32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 t="s">
        <v>42</v>
      </c>
    </row>
    <row r="39" spans="1:14">
      <c r="A39" s="3" t="s">
        <v>20</v>
      </c>
      <c r="B39" s="3" t="s">
        <v>21</v>
      </c>
      <c r="C39" s="3">
        <v>1573497</v>
      </c>
      <c r="D39" s="3" t="s">
        <v>43</v>
      </c>
      <c r="E39" s="4" t="s">
        <v>31</v>
      </c>
      <c r="F39" s="4" t="s">
        <v>24</v>
      </c>
      <c r="G39" s="4" t="s">
        <v>32</v>
      </c>
      <c r="H39" s="4">
        <v>1</v>
      </c>
      <c r="I39" s="4">
        <v>16</v>
      </c>
      <c r="J39" s="4">
        <v>24</v>
      </c>
      <c r="K39" s="3">
        <v>24</v>
      </c>
      <c r="L39" s="3">
        <v>16</v>
      </c>
      <c r="M39" s="3">
        <v>8</v>
      </c>
      <c r="N39" s="3" t="s">
        <v>43</v>
      </c>
    </row>
    <row r="40" spans="1:14">
      <c r="A40" s="3" t="s">
        <v>20</v>
      </c>
      <c r="B40" s="3" t="s">
        <v>21</v>
      </c>
      <c r="C40" s="3">
        <v>1573498</v>
      </c>
      <c r="D40" s="3" t="s">
        <v>44</v>
      </c>
      <c r="E40" s="4" t="s">
        <v>31</v>
      </c>
      <c r="F40" s="4" t="s">
        <v>24</v>
      </c>
      <c r="G40" s="4" t="s">
        <v>32</v>
      </c>
      <c r="H40" s="4">
        <v>1</v>
      </c>
      <c r="I40" s="4">
        <v>16</v>
      </c>
      <c r="J40" s="4">
        <v>24</v>
      </c>
      <c r="K40" s="3">
        <v>24</v>
      </c>
      <c r="L40" s="3">
        <v>16</v>
      </c>
      <c r="M40" s="3">
        <v>8</v>
      </c>
      <c r="N40" s="3" t="s">
        <v>44</v>
      </c>
    </row>
    <row r="41" spans="1:14">
      <c r="A41" s="3" t="s">
        <v>20</v>
      </c>
      <c r="B41" s="3" t="s">
        <v>21</v>
      </c>
      <c r="C41" s="3">
        <v>1573499</v>
      </c>
      <c r="D41" s="3" t="s">
        <v>45</v>
      </c>
      <c r="E41" s="4" t="s">
        <v>31</v>
      </c>
      <c r="F41" s="4" t="s">
        <v>24</v>
      </c>
      <c r="G41" s="4" t="s">
        <v>32</v>
      </c>
      <c r="H41" s="4">
        <v>1</v>
      </c>
      <c r="I41" s="4">
        <v>16</v>
      </c>
      <c r="J41" s="4">
        <v>24</v>
      </c>
      <c r="K41" s="3">
        <v>24</v>
      </c>
      <c r="L41" s="3">
        <v>16</v>
      </c>
      <c r="M41" s="3">
        <v>8</v>
      </c>
      <c r="N41" s="3" t="s">
        <v>45</v>
      </c>
    </row>
    <row r="42" spans="1:14">
      <c r="A42" s="3" t="s">
        <v>20</v>
      </c>
      <c r="B42" s="3" t="s">
        <v>21</v>
      </c>
      <c r="C42" s="3">
        <v>1573632</v>
      </c>
      <c r="D42" s="3" t="s">
        <v>46</v>
      </c>
      <c r="E42" s="4" t="s">
        <v>31</v>
      </c>
      <c r="F42" s="4" t="s">
        <v>24</v>
      </c>
      <c r="G42" s="4" t="s">
        <v>32</v>
      </c>
      <c r="H42" s="4">
        <v>1</v>
      </c>
      <c r="I42" s="4">
        <v>12</v>
      </c>
      <c r="J42" s="4">
        <v>18</v>
      </c>
      <c r="K42" s="3">
        <v>18</v>
      </c>
      <c r="L42" s="3">
        <v>12</v>
      </c>
      <c r="M42" s="3">
        <v>6</v>
      </c>
      <c r="N42" s="3" t="s">
        <v>46</v>
      </c>
    </row>
    <row r="43" spans="1:14">
      <c r="A43" s="3"/>
      <c r="B43" s="3"/>
      <c r="C43" s="3"/>
      <c r="D43" s="3"/>
      <c r="E43" s="4"/>
      <c r="F43" s="4"/>
      <c r="G43" s="4"/>
      <c r="H43" s="4"/>
      <c r="I43" s="4"/>
      <c r="J43" s="4"/>
      <c r="K43" s="3"/>
      <c r="L43" s="3"/>
      <c r="M43" s="3"/>
      <c r="N43" s="3"/>
    </row>
    <row r="44" spans="1:14">
      <c r="A44" s="3"/>
      <c r="B44" s="3"/>
      <c r="C44" s="3"/>
      <c r="D44" s="3"/>
      <c r="E44" s="4"/>
      <c r="F44" s="4"/>
      <c r="G44" s="4"/>
      <c r="H44" s="4"/>
      <c r="I44" s="4"/>
      <c r="J44" s="4"/>
      <c r="K44" s="3"/>
      <c r="L44" s="3"/>
      <c r="M44" s="3"/>
      <c r="N44" s="3"/>
    </row>
    <row r="45" spans="7:7">
      <c r="G45" s="20" t="s">
        <v>48</v>
      </c>
    </row>
    <row r="46" spans="9:13">
      <c r="I46" s="24" t="s">
        <v>9</v>
      </c>
      <c r="J46" s="24" t="s">
        <v>10</v>
      </c>
      <c r="K46" s="24" t="s">
        <v>11</v>
      </c>
      <c r="L46" s="24" t="s">
        <v>12</v>
      </c>
      <c r="M46" s="24" t="s">
        <v>13</v>
      </c>
    </row>
    <row r="47" spans="7:14">
      <c r="G47" s="21" t="s">
        <v>49</v>
      </c>
      <c r="I47" s="25">
        <f>I25+I26+I27</f>
        <v>186</v>
      </c>
      <c r="J47" s="25">
        <f t="shared" ref="J47:M47" si="0">J25+J26+J27</f>
        <v>279</v>
      </c>
      <c r="K47" s="25">
        <f t="shared" si="0"/>
        <v>279</v>
      </c>
      <c r="L47" s="25">
        <f t="shared" si="0"/>
        <v>186</v>
      </c>
      <c r="M47" s="25">
        <f t="shared" si="0"/>
        <v>93</v>
      </c>
      <c r="N47" s="26">
        <f>SUM(I47:M47)</f>
        <v>1023</v>
      </c>
    </row>
    <row r="48" spans="14:14">
      <c r="N48" s="26"/>
    </row>
    <row r="49" spans="7:14">
      <c r="G49" s="22" t="s">
        <v>50</v>
      </c>
      <c r="I49" s="27">
        <f>I28+I29+I30+I31+I32+I33+I34+I35+I36+I37+I38+I39+I40+I41+I42</f>
        <v>308</v>
      </c>
      <c r="J49" s="27">
        <f t="shared" ref="J49:M49" si="1">J28+J29+J30+J31+J32+J33+J34+J35+J36+J37+J38+J39+J40+J41+J42</f>
        <v>462</v>
      </c>
      <c r="K49" s="27">
        <f t="shared" si="1"/>
        <v>462</v>
      </c>
      <c r="L49" s="27">
        <f t="shared" si="1"/>
        <v>308</v>
      </c>
      <c r="M49" s="27">
        <f t="shared" si="1"/>
        <v>154</v>
      </c>
      <c r="N49" s="26">
        <f t="shared" ref="N49" si="2">SUM(I49:M49)</f>
        <v>1694</v>
      </c>
    </row>
    <row r="50" spans="14:14">
      <c r="N50" s="26">
        <f>SUM(N47:N49)</f>
        <v>2717</v>
      </c>
    </row>
    <row r="51" spans="7:7">
      <c r="G51" s="23" t="s">
        <v>51</v>
      </c>
    </row>
    <row r="52" spans="9:13">
      <c r="I52" s="24" t="s">
        <v>9</v>
      </c>
      <c r="J52" s="24" t="s">
        <v>10</v>
      </c>
      <c r="K52" s="24" t="s">
        <v>11</v>
      </c>
      <c r="L52" s="24" t="s">
        <v>12</v>
      </c>
      <c r="M52" s="24" t="s">
        <v>13</v>
      </c>
    </row>
    <row r="53" spans="9:14">
      <c r="I53" s="27">
        <f>I47+I49</f>
        <v>494</v>
      </c>
      <c r="J53" s="27">
        <f t="shared" ref="J53:M53" si="3">J47+J49</f>
        <v>741</v>
      </c>
      <c r="K53" s="27">
        <f t="shared" si="3"/>
        <v>741</v>
      </c>
      <c r="L53" s="27">
        <f t="shared" si="3"/>
        <v>494</v>
      </c>
      <c r="M53" s="27">
        <f t="shared" si="3"/>
        <v>247</v>
      </c>
      <c r="N53" s="26">
        <f>SUM(I53:M53)</f>
        <v>2717</v>
      </c>
    </row>
  </sheetData>
  <mergeCells count="2">
    <mergeCell ref="A1:R1"/>
    <mergeCell ref="A23:N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7272727272727" customWidth="1"/>
  </cols>
  <sheetData>
    <row r="3" spans="1:9">
      <c r="A3" s="15" t="s">
        <v>52</v>
      </c>
      <c r="B3" s="15" t="s">
        <v>53</v>
      </c>
      <c r="C3" s="15" t="s">
        <v>54</v>
      </c>
      <c r="D3" s="15" t="s">
        <v>55</v>
      </c>
      <c r="E3" s="15" t="s">
        <v>56</v>
      </c>
      <c r="F3" s="15" t="s">
        <v>57</v>
      </c>
      <c r="G3" s="15" t="s">
        <v>58</v>
      </c>
      <c r="H3" s="15" t="s">
        <v>59</v>
      </c>
      <c r="I3" s="19" t="s">
        <v>60</v>
      </c>
    </row>
    <row r="4" spans="1:10">
      <c r="A4" s="15"/>
      <c r="B4" s="15"/>
      <c r="C4" s="15" t="s">
        <v>61</v>
      </c>
      <c r="D4" s="15">
        <v>186</v>
      </c>
      <c r="E4" s="15">
        <v>280</v>
      </c>
      <c r="F4" s="15">
        <v>280</v>
      </c>
      <c r="G4" s="15">
        <v>186</v>
      </c>
      <c r="H4" s="15">
        <v>93</v>
      </c>
      <c r="I4" s="15" t="s">
        <v>62</v>
      </c>
      <c r="J4">
        <f>SUM(D4:H4)</f>
        <v>1025</v>
      </c>
    </row>
    <row r="5" ht="72.5" spans="1:10">
      <c r="A5" s="15" t="s">
        <v>20</v>
      </c>
      <c r="B5" s="15" t="s">
        <v>24</v>
      </c>
      <c r="C5" s="15" t="s">
        <v>63</v>
      </c>
      <c r="D5" s="15">
        <v>308</v>
      </c>
      <c r="E5" s="15">
        <v>462</v>
      </c>
      <c r="F5" s="15">
        <v>462</v>
      </c>
      <c r="G5" s="15">
        <v>308</v>
      </c>
      <c r="H5" s="15">
        <v>155</v>
      </c>
      <c r="I5" s="15" t="s">
        <v>64</v>
      </c>
      <c r="J5">
        <f>SUM(D5:H5)</f>
        <v>1695</v>
      </c>
    </row>
    <row r="6" spans="1:10">
      <c r="A6" s="15" t="s">
        <v>65</v>
      </c>
      <c r="B6" s="15"/>
      <c r="C6" s="15"/>
      <c r="D6" s="15">
        <f>SUM(D4:D5)</f>
        <v>494</v>
      </c>
      <c r="E6" s="15">
        <f>SUM(E4:E5)</f>
        <v>742</v>
      </c>
      <c r="F6" s="15">
        <f>SUM(F4:F5)</f>
        <v>742</v>
      </c>
      <c r="G6" s="15">
        <f>SUM(G4:G5)</f>
        <v>494</v>
      </c>
      <c r="H6" s="15">
        <f>SUM(H4:H5)</f>
        <v>248</v>
      </c>
      <c r="I6" s="15"/>
      <c r="J6" s="17">
        <f>SUM(J4:J5)</f>
        <v>2720</v>
      </c>
    </row>
    <row r="8" spans="1:2">
      <c r="A8" s="16" t="s">
        <v>66</v>
      </c>
      <c r="B8" s="17" t="s">
        <v>67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E22" sqref="E22"/>
    </sheetView>
  </sheetViews>
  <sheetFormatPr defaultColWidth="8.72727272727273" defaultRowHeight="14.5" outlineLevelRow="4" outlineLevelCol="7"/>
  <sheetData>
    <row r="2" spans="2:8">
      <c r="B2" s="13" t="s">
        <v>68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3" t="s">
        <v>65</v>
      </c>
    </row>
    <row r="3" spans="2:8">
      <c r="B3" s="15" t="s">
        <v>20</v>
      </c>
      <c r="C3" s="14">
        <v>494</v>
      </c>
      <c r="D3" s="14">
        <v>742</v>
      </c>
      <c r="E3" s="14">
        <v>742</v>
      </c>
      <c r="F3" s="14">
        <v>494</v>
      </c>
      <c r="G3" s="14">
        <v>248</v>
      </c>
      <c r="H3" s="18">
        <f>SUM(C3:G3)</f>
        <v>2720</v>
      </c>
    </row>
    <row r="5" spans="1:2">
      <c r="A5" s="16" t="s">
        <v>66</v>
      </c>
      <c r="B5" s="17" t="s">
        <v>67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"/>
  <sheetViews>
    <sheetView workbookViewId="0">
      <selection activeCell="A2" sqref="A2"/>
    </sheetView>
  </sheetViews>
  <sheetFormatPr defaultColWidth="8.72727272727273" defaultRowHeight="14.5" outlineLevelRow="4"/>
  <cols>
    <col min="3" max="3" width="14.7272727272727" customWidth="1"/>
  </cols>
  <sheetData>
    <row r="2" spans="2:9">
      <c r="B2" s="13" t="s">
        <v>68</v>
      </c>
      <c r="C2" s="13" t="s">
        <v>69</v>
      </c>
      <c r="D2" s="14" t="s">
        <v>9</v>
      </c>
      <c r="E2" s="14" t="s">
        <v>10</v>
      </c>
      <c r="F2" s="14" t="s">
        <v>11</v>
      </c>
      <c r="G2" s="14" t="s">
        <v>12</v>
      </c>
      <c r="H2" s="14" t="s">
        <v>13</v>
      </c>
      <c r="I2" s="13" t="s">
        <v>65</v>
      </c>
    </row>
    <row r="3" spans="2:9">
      <c r="B3" s="15" t="s">
        <v>20</v>
      </c>
      <c r="C3" s="14" t="s">
        <v>24</v>
      </c>
      <c r="D3" s="14">
        <v>494</v>
      </c>
      <c r="E3" s="14">
        <v>742</v>
      </c>
      <c r="F3" s="14">
        <v>742</v>
      </c>
      <c r="G3" s="14">
        <v>494</v>
      </c>
      <c r="H3" s="14">
        <v>248</v>
      </c>
      <c r="I3" s="18">
        <f>SUM(D3:H3)</f>
        <v>2720</v>
      </c>
    </row>
    <row r="5" spans="1:2">
      <c r="A5" s="16" t="s">
        <v>66</v>
      </c>
      <c r="B5" s="17" t="s">
        <v>67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abSelected="1" zoomScale="63" zoomScaleNormal="63" topLeftCell="A16" workbookViewId="0">
      <selection activeCell="P21" sqref="P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1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52</v>
      </c>
      <c r="B2" s="2" t="s">
        <v>71</v>
      </c>
      <c r="C2" s="2" t="s">
        <v>72</v>
      </c>
      <c r="D2" s="2" t="s">
        <v>4</v>
      </c>
      <c r="E2" s="2" t="s">
        <v>73</v>
      </c>
      <c r="F2" s="2" t="s">
        <v>53</v>
      </c>
      <c r="G2" s="2" t="s">
        <v>74</v>
      </c>
      <c r="H2" s="2" t="s">
        <v>75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76</v>
      </c>
      <c r="O2" s="2" t="s">
        <v>77</v>
      </c>
      <c r="P2" s="9" t="s">
        <v>78</v>
      </c>
      <c r="Q2" s="2" t="s">
        <v>79</v>
      </c>
      <c r="R2" s="2" t="s">
        <v>80</v>
      </c>
      <c r="S2" s="2" t="s">
        <v>81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1573063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5">
        <v>59</v>
      </c>
      <c r="Q3" s="3">
        <v>649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1573064</v>
      </c>
      <c r="D4" s="3" t="s">
        <v>26</v>
      </c>
      <c r="E4" s="4" t="s">
        <v>23</v>
      </c>
      <c r="F4" s="4" t="s">
        <v>24</v>
      </c>
      <c r="G4" s="4" t="s">
        <v>27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5">
        <v>17</v>
      </c>
      <c r="Q4" s="3">
        <v>187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1573065</v>
      </c>
      <c r="D5" s="3" t="s">
        <v>28</v>
      </c>
      <c r="E5" s="4" t="s">
        <v>23</v>
      </c>
      <c r="F5" s="4" t="s">
        <v>24</v>
      </c>
      <c r="G5" s="4" t="s">
        <v>29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28</v>
      </c>
      <c r="P5" s="5">
        <v>17</v>
      </c>
      <c r="Q5" s="3">
        <v>187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1573485</v>
      </c>
      <c r="D6" s="3" t="s">
        <v>30</v>
      </c>
      <c r="E6" s="4" t="s">
        <v>31</v>
      </c>
      <c r="F6" s="4" t="s">
        <v>24</v>
      </c>
      <c r="G6" s="4" t="s">
        <v>32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30</v>
      </c>
      <c r="P6" s="5">
        <v>13</v>
      </c>
      <c r="Q6" s="3">
        <v>143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1573486</v>
      </c>
      <c r="D7" s="3" t="s">
        <v>33</v>
      </c>
      <c r="E7" s="4" t="s">
        <v>31</v>
      </c>
      <c r="F7" s="4" t="s">
        <v>24</v>
      </c>
      <c r="G7" s="4" t="s">
        <v>32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33</v>
      </c>
      <c r="P7" s="5">
        <v>19</v>
      </c>
      <c r="Q7" s="3">
        <v>209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1573488</v>
      </c>
      <c r="D8" s="3" t="s">
        <v>34</v>
      </c>
      <c r="E8" s="4" t="s">
        <v>31</v>
      </c>
      <c r="F8" s="4" t="s">
        <v>24</v>
      </c>
      <c r="G8" s="4" t="s">
        <v>32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34</v>
      </c>
      <c r="P8" s="5">
        <v>21</v>
      </c>
      <c r="Q8" s="3">
        <v>231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1573489</v>
      </c>
      <c r="D9" s="3" t="s">
        <v>35</v>
      </c>
      <c r="E9" s="4" t="s">
        <v>31</v>
      </c>
      <c r="F9" s="4" t="s">
        <v>24</v>
      </c>
      <c r="G9" s="4" t="s">
        <v>32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35</v>
      </c>
      <c r="P9" s="5">
        <v>9</v>
      </c>
      <c r="Q9" s="3">
        <v>99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1573490</v>
      </c>
      <c r="D10" s="3" t="s">
        <v>36</v>
      </c>
      <c r="E10" s="4" t="s">
        <v>31</v>
      </c>
      <c r="F10" s="4" t="s">
        <v>24</v>
      </c>
      <c r="G10" s="4" t="s">
        <v>32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36</v>
      </c>
      <c r="P10" s="5">
        <v>6</v>
      </c>
      <c r="Q10" s="3">
        <v>66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1573491</v>
      </c>
      <c r="D11" s="3" t="s">
        <v>37</v>
      </c>
      <c r="E11" s="4" t="s">
        <v>31</v>
      </c>
      <c r="F11" s="4" t="s">
        <v>24</v>
      </c>
      <c r="G11" s="4" t="s">
        <v>32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37</v>
      </c>
      <c r="P11" s="5">
        <v>3</v>
      </c>
      <c r="Q11" s="3">
        <v>33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1573492</v>
      </c>
      <c r="D12" s="3" t="s">
        <v>38</v>
      </c>
      <c r="E12" s="4" t="s">
        <v>31</v>
      </c>
      <c r="F12" s="4" t="s">
        <v>24</v>
      </c>
      <c r="G12" s="4" t="s">
        <v>32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38</v>
      </c>
      <c r="P12" s="5">
        <v>19</v>
      </c>
      <c r="Q12" s="3">
        <v>209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1573493</v>
      </c>
      <c r="D13" s="3" t="s">
        <v>39</v>
      </c>
      <c r="E13" s="4" t="s">
        <v>31</v>
      </c>
      <c r="F13" s="4" t="s">
        <v>24</v>
      </c>
      <c r="G13" s="4" t="s">
        <v>32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39</v>
      </c>
      <c r="P13" s="5">
        <v>12</v>
      </c>
      <c r="Q13" s="3">
        <v>132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1573494</v>
      </c>
      <c r="D14" s="3" t="s">
        <v>40</v>
      </c>
      <c r="E14" s="4" t="s">
        <v>31</v>
      </c>
      <c r="F14" s="4" t="s">
        <v>24</v>
      </c>
      <c r="G14" s="4" t="s">
        <v>32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40</v>
      </c>
      <c r="P14" s="5">
        <v>9</v>
      </c>
      <c r="Q14" s="3">
        <v>99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1573495</v>
      </c>
      <c r="D15" s="3" t="s">
        <v>41</v>
      </c>
      <c r="E15" s="4" t="s">
        <v>31</v>
      </c>
      <c r="F15" s="4" t="s">
        <v>24</v>
      </c>
      <c r="G15" s="4" t="s">
        <v>32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41</v>
      </c>
      <c r="P15" s="5">
        <v>12</v>
      </c>
      <c r="Q15" s="3">
        <v>132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1573496</v>
      </c>
      <c r="D16" s="3" t="s">
        <v>42</v>
      </c>
      <c r="E16" s="4" t="s">
        <v>31</v>
      </c>
      <c r="F16" s="4" t="s">
        <v>24</v>
      </c>
      <c r="G16" s="4" t="s">
        <v>32</v>
      </c>
      <c r="H16" s="4">
        <v>1</v>
      </c>
      <c r="I16" s="4">
        <v>2</v>
      </c>
      <c r="J16" s="4">
        <v>3</v>
      </c>
      <c r="K16" s="3">
        <v>3</v>
      </c>
      <c r="L16" s="3">
        <v>2</v>
      </c>
      <c r="M16" s="3">
        <v>1</v>
      </c>
      <c r="N16" s="3">
        <v>11</v>
      </c>
      <c r="O16" s="3" t="s">
        <v>42</v>
      </c>
      <c r="P16" s="5">
        <v>1</v>
      </c>
      <c r="Q16" s="3">
        <v>11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1573497</v>
      </c>
      <c r="D17" s="3" t="s">
        <v>43</v>
      </c>
      <c r="E17" s="4" t="s">
        <v>31</v>
      </c>
      <c r="F17" s="4" t="s">
        <v>24</v>
      </c>
      <c r="G17" s="4" t="s">
        <v>32</v>
      </c>
      <c r="H17" s="4">
        <v>1</v>
      </c>
      <c r="I17" s="4">
        <v>2</v>
      </c>
      <c r="J17" s="4">
        <v>3</v>
      </c>
      <c r="K17" s="3">
        <v>3</v>
      </c>
      <c r="L17" s="3">
        <v>2</v>
      </c>
      <c r="M17" s="3">
        <v>1</v>
      </c>
      <c r="N17" s="3">
        <v>11</v>
      </c>
      <c r="O17" s="3" t="s">
        <v>43</v>
      </c>
      <c r="P17" s="5">
        <v>8</v>
      </c>
      <c r="Q17" s="3">
        <v>88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1573498</v>
      </c>
      <c r="D18" s="3" t="s">
        <v>44</v>
      </c>
      <c r="E18" s="4" t="s">
        <v>31</v>
      </c>
      <c r="F18" s="4" t="s">
        <v>24</v>
      </c>
      <c r="G18" s="4" t="s">
        <v>32</v>
      </c>
      <c r="H18" s="4">
        <v>1</v>
      </c>
      <c r="I18" s="4">
        <v>2</v>
      </c>
      <c r="J18" s="4">
        <v>3</v>
      </c>
      <c r="K18" s="3">
        <v>3</v>
      </c>
      <c r="L18" s="3">
        <v>2</v>
      </c>
      <c r="M18" s="3">
        <v>1</v>
      </c>
      <c r="N18" s="3">
        <v>11</v>
      </c>
      <c r="O18" s="3" t="s">
        <v>44</v>
      </c>
      <c r="P18" s="5">
        <v>8</v>
      </c>
      <c r="Q18" s="3">
        <v>88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1573499</v>
      </c>
      <c r="D19" s="3" t="s">
        <v>45</v>
      </c>
      <c r="E19" s="4" t="s">
        <v>31</v>
      </c>
      <c r="F19" s="4" t="s">
        <v>24</v>
      </c>
      <c r="G19" s="4" t="s">
        <v>32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45</v>
      </c>
      <c r="P19" s="5">
        <v>8</v>
      </c>
      <c r="Q19" s="3">
        <v>88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1573632</v>
      </c>
      <c r="D20" s="3" t="s">
        <v>46</v>
      </c>
      <c r="E20" s="4" t="s">
        <v>31</v>
      </c>
      <c r="F20" s="4" t="s">
        <v>24</v>
      </c>
      <c r="G20" s="4" t="s">
        <v>32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5">
        <v>6</v>
      </c>
      <c r="Q20" s="3">
        <v>66</v>
      </c>
      <c r="R20" s="3">
        <v>0</v>
      </c>
      <c r="S20" s="3">
        <v>0</v>
      </c>
    </row>
    <row r="21" s="1" customFormat="1" ht="26" spans="16:16">
      <c r="P21" s="10">
        <f>SUM(P3:P20)</f>
        <v>247</v>
      </c>
    </row>
    <row r="23" spans="1:40">
      <c r="A23" s="2" t="s">
        <v>82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8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52</v>
      </c>
      <c r="B24" s="2" t="s">
        <v>71</v>
      </c>
      <c r="C24" s="2" t="s">
        <v>72</v>
      </c>
      <c r="D24" s="2" t="s">
        <v>4</v>
      </c>
      <c r="E24" s="2" t="s">
        <v>73</v>
      </c>
      <c r="F24" s="2" t="s">
        <v>53</v>
      </c>
      <c r="G24" s="2" t="s">
        <v>74</v>
      </c>
      <c r="H24" s="2" t="s">
        <v>75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77</v>
      </c>
      <c r="O24" s="11" t="s">
        <v>54</v>
      </c>
      <c r="P24" s="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spans="1:15">
      <c r="A25" s="5" t="s">
        <v>20</v>
      </c>
      <c r="B25" s="5" t="s">
        <v>21</v>
      </c>
      <c r="C25" s="5">
        <v>1573063</v>
      </c>
      <c r="D25" s="5" t="s">
        <v>22</v>
      </c>
      <c r="E25" s="6" t="s">
        <v>23</v>
      </c>
      <c r="F25" s="6" t="s">
        <v>24</v>
      </c>
      <c r="G25" s="6" t="s">
        <v>25</v>
      </c>
      <c r="H25" s="6">
        <v>1</v>
      </c>
      <c r="I25" s="6">
        <v>118</v>
      </c>
      <c r="J25" s="6">
        <v>177</v>
      </c>
      <c r="K25" s="5">
        <v>177</v>
      </c>
      <c r="L25" s="5">
        <v>118</v>
      </c>
      <c r="M25" s="5">
        <v>59</v>
      </c>
      <c r="N25" s="5" t="s">
        <v>22</v>
      </c>
      <c r="O25" s="12" t="s">
        <v>61</v>
      </c>
    </row>
    <row r="26" s="1" customFormat="1" spans="1:15">
      <c r="A26" s="5" t="s">
        <v>20</v>
      </c>
      <c r="B26" s="5" t="s">
        <v>21</v>
      </c>
      <c r="C26" s="5">
        <v>1573064</v>
      </c>
      <c r="D26" s="5" t="s">
        <v>26</v>
      </c>
      <c r="E26" s="6" t="s">
        <v>23</v>
      </c>
      <c r="F26" s="6" t="s">
        <v>24</v>
      </c>
      <c r="G26" s="6" t="s">
        <v>27</v>
      </c>
      <c r="H26" s="6">
        <v>1</v>
      </c>
      <c r="I26" s="6">
        <v>34</v>
      </c>
      <c r="J26" s="6">
        <v>51</v>
      </c>
      <c r="K26" s="5">
        <v>51</v>
      </c>
      <c r="L26" s="5">
        <v>34</v>
      </c>
      <c r="M26" s="5">
        <v>17</v>
      </c>
      <c r="N26" s="5" t="s">
        <v>26</v>
      </c>
      <c r="O26" s="12" t="s">
        <v>61</v>
      </c>
    </row>
    <row r="27" s="1" customFormat="1" spans="1:15">
      <c r="A27" s="5" t="s">
        <v>20</v>
      </c>
      <c r="B27" s="5" t="s">
        <v>21</v>
      </c>
      <c r="C27" s="5">
        <v>1573065</v>
      </c>
      <c r="D27" s="5" t="s">
        <v>28</v>
      </c>
      <c r="E27" s="6" t="s">
        <v>23</v>
      </c>
      <c r="F27" s="6" t="s">
        <v>24</v>
      </c>
      <c r="G27" s="6" t="s">
        <v>29</v>
      </c>
      <c r="H27" s="6">
        <v>1</v>
      </c>
      <c r="I27" s="6">
        <v>34</v>
      </c>
      <c r="J27" s="6">
        <v>51</v>
      </c>
      <c r="K27" s="5">
        <v>51</v>
      </c>
      <c r="L27" s="5">
        <v>34</v>
      </c>
      <c r="M27" s="5">
        <v>17</v>
      </c>
      <c r="N27" s="5" t="s">
        <v>28</v>
      </c>
      <c r="O27" s="12" t="s">
        <v>61</v>
      </c>
    </row>
    <row r="28" spans="1:15">
      <c r="A28" s="3" t="s">
        <v>20</v>
      </c>
      <c r="B28" s="3" t="s">
        <v>21</v>
      </c>
      <c r="C28" s="3">
        <v>1573485</v>
      </c>
      <c r="D28" s="3" t="s">
        <v>30</v>
      </c>
      <c r="E28" s="4" t="s">
        <v>31</v>
      </c>
      <c r="F28" s="4" t="s">
        <v>24</v>
      </c>
      <c r="G28" s="4" t="s">
        <v>32</v>
      </c>
      <c r="H28" s="4">
        <v>1</v>
      </c>
      <c r="I28" s="4">
        <v>26</v>
      </c>
      <c r="J28" s="4">
        <v>39</v>
      </c>
      <c r="K28" s="3">
        <v>39</v>
      </c>
      <c r="L28" s="3">
        <v>26</v>
      </c>
      <c r="M28" s="3">
        <v>13</v>
      </c>
      <c r="N28" s="3" t="s">
        <v>30</v>
      </c>
      <c r="O28" s="7" t="s">
        <v>63</v>
      </c>
    </row>
    <row r="29" spans="1:15">
      <c r="A29" s="3" t="s">
        <v>20</v>
      </c>
      <c r="B29" s="3" t="s">
        <v>21</v>
      </c>
      <c r="C29" s="3">
        <v>1573486</v>
      </c>
      <c r="D29" s="3" t="s">
        <v>33</v>
      </c>
      <c r="E29" s="4" t="s">
        <v>31</v>
      </c>
      <c r="F29" s="4" t="s">
        <v>24</v>
      </c>
      <c r="G29" s="4" t="s">
        <v>32</v>
      </c>
      <c r="H29" s="4">
        <v>1</v>
      </c>
      <c r="I29" s="4">
        <v>38</v>
      </c>
      <c r="J29" s="4">
        <v>57</v>
      </c>
      <c r="K29" s="3">
        <v>57</v>
      </c>
      <c r="L29" s="3">
        <v>38</v>
      </c>
      <c r="M29" s="3">
        <v>19</v>
      </c>
      <c r="N29" s="3" t="s">
        <v>33</v>
      </c>
      <c r="O29" s="7" t="s">
        <v>63</v>
      </c>
    </row>
    <row r="30" spans="1:15">
      <c r="A30" s="3" t="s">
        <v>20</v>
      </c>
      <c r="B30" s="3" t="s">
        <v>21</v>
      </c>
      <c r="C30" s="3">
        <v>1573488</v>
      </c>
      <c r="D30" s="3" t="s">
        <v>34</v>
      </c>
      <c r="E30" s="4" t="s">
        <v>31</v>
      </c>
      <c r="F30" s="4" t="s">
        <v>24</v>
      </c>
      <c r="G30" s="4" t="s">
        <v>32</v>
      </c>
      <c r="H30" s="4">
        <v>1</v>
      </c>
      <c r="I30" s="4">
        <v>42</v>
      </c>
      <c r="J30" s="4">
        <v>63</v>
      </c>
      <c r="K30" s="3">
        <v>63</v>
      </c>
      <c r="L30" s="3">
        <v>42</v>
      </c>
      <c r="M30" s="3">
        <v>21</v>
      </c>
      <c r="N30" s="3" t="s">
        <v>34</v>
      </c>
      <c r="O30" s="7" t="s">
        <v>63</v>
      </c>
    </row>
    <row r="31" spans="1:15">
      <c r="A31" s="3" t="s">
        <v>20</v>
      </c>
      <c r="B31" s="3" t="s">
        <v>21</v>
      </c>
      <c r="C31" s="3">
        <v>1573489</v>
      </c>
      <c r="D31" s="3" t="s">
        <v>35</v>
      </c>
      <c r="E31" s="4" t="s">
        <v>31</v>
      </c>
      <c r="F31" s="4" t="s">
        <v>24</v>
      </c>
      <c r="G31" s="4" t="s">
        <v>32</v>
      </c>
      <c r="H31" s="4">
        <v>1</v>
      </c>
      <c r="I31" s="4">
        <v>18</v>
      </c>
      <c r="J31" s="4">
        <v>27</v>
      </c>
      <c r="K31" s="3">
        <v>27</v>
      </c>
      <c r="L31" s="3">
        <v>18</v>
      </c>
      <c r="M31" s="3">
        <v>9</v>
      </c>
      <c r="N31" s="3" t="s">
        <v>35</v>
      </c>
      <c r="O31" s="7" t="s">
        <v>63</v>
      </c>
    </row>
    <row r="32" spans="1:15">
      <c r="A32" s="3" t="s">
        <v>20</v>
      </c>
      <c r="B32" s="3" t="s">
        <v>21</v>
      </c>
      <c r="C32" s="3">
        <v>1573490</v>
      </c>
      <c r="D32" s="3" t="s">
        <v>36</v>
      </c>
      <c r="E32" s="4" t="s">
        <v>31</v>
      </c>
      <c r="F32" s="4" t="s">
        <v>24</v>
      </c>
      <c r="G32" s="4" t="s">
        <v>32</v>
      </c>
      <c r="H32" s="4">
        <v>1</v>
      </c>
      <c r="I32" s="4">
        <v>12</v>
      </c>
      <c r="J32" s="4">
        <v>18</v>
      </c>
      <c r="K32" s="3">
        <v>18</v>
      </c>
      <c r="L32" s="3">
        <v>12</v>
      </c>
      <c r="M32" s="3">
        <v>6</v>
      </c>
      <c r="N32" s="3" t="s">
        <v>36</v>
      </c>
      <c r="O32" s="7" t="s">
        <v>63</v>
      </c>
    </row>
    <row r="33" spans="1:15">
      <c r="A33" s="3" t="s">
        <v>20</v>
      </c>
      <c r="B33" s="3" t="s">
        <v>21</v>
      </c>
      <c r="C33" s="3">
        <v>1573491</v>
      </c>
      <c r="D33" s="3" t="s">
        <v>37</v>
      </c>
      <c r="E33" s="4" t="s">
        <v>31</v>
      </c>
      <c r="F33" s="4" t="s">
        <v>24</v>
      </c>
      <c r="G33" s="4" t="s">
        <v>32</v>
      </c>
      <c r="H33" s="4">
        <v>1</v>
      </c>
      <c r="I33" s="4">
        <v>6</v>
      </c>
      <c r="J33" s="4">
        <v>9</v>
      </c>
      <c r="K33" s="3">
        <v>9</v>
      </c>
      <c r="L33" s="3">
        <v>6</v>
      </c>
      <c r="M33" s="3">
        <v>3</v>
      </c>
      <c r="N33" s="3" t="s">
        <v>37</v>
      </c>
      <c r="O33" s="7" t="s">
        <v>63</v>
      </c>
    </row>
    <row r="34" spans="1:15">
      <c r="A34" s="3" t="s">
        <v>20</v>
      </c>
      <c r="B34" s="3" t="s">
        <v>21</v>
      </c>
      <c r="C34" s="3">
        <v>1573492</v>
      </c>
      <c r="D34" s="3" t="s">
        <v>38</v>
      </c>
      <c r="E34" s="4" t="s">
        <v>31</v>
      </c>
      <c r="F34" s="4" t="s">
        <v>24</v>
      </c>
      <c r="G34" s="4" t="s">
        <v>32</v>
      </c>
      <c r="H34" s="4">
        <v>1</v>
      </c>
      <c r="I34" s="4">
        <v>38</v>
      </c>
      <c r="J34" s="4">
        <v>57</v>
      </c>
      <c r="K34" s="3">
        <v>57</v>
      </c>
      <c r="L34" s="3">
        <v>38</v>
      </c>
      <c r="M34" s="3">
        <v>19</v>
      </c>
      <c r="N34" s="3" t="s">
        <v>38</v>
      </c>
      <c r="O34" s="7" t="s">
        <v>63</v>
      </c>
    </row>
    <row r="35" spans="1:15">
      <c r="A35" s="3" t="s">
        <v>20</v>
      </c>
      <c r="B35" s="3" t="s">
        <v>21</v>
      </c>
      <c r="C35" s="3">
        <v>1573493</v>
      </c>
      <c r="D35" s="3" t="s">
        <v>39</v>
      </c>
      <c r="E35" s="4" t="s">
        <v>31</v>
      </c>
      <c r="F35" s="4" t="s">
        <v>24</v>
      </c>
      <c r="G35" s="4" t="s">
        <v>32</v>
      </c>
      <c r="H35" s="4">
        <v>1</v>
      </c>
      <c r="I35" s="4">
        <v>24</v>
      </c>
      <c r="J35" s="4">
        <v>36</v>
      </c>
      <c r="K35" s="3">
        <v>36</v>
      </c>
      <c r="L35" s="3">
        <v>24</v>
      </c>
      <c r="M35" s="3">
        <v>12</v>
      </c>
      <c r="N35" s="3" t="s">
        <v>39</v>
      </c>
      <c r="O35" s="7" t="s">
        <v>63</v>
      </c>
    </row>
    <row r="36" spans="1:15">
      <c r="A36" s="3" t="s">
        <v>20</v>
      </c>
      <c r="B36" s="3" t="s">
        <v>21</v>
      </c>
      <c r="C36" s="3">
        <v>1573494</v>
      </c>
      <c r="D36" s="3" t="s">
        <v>40</v>
      </c>
      <c r="E36" s="4" t="s">
        <v>31</v>
      </c>
      <c r="F36" s="4" t="s">
        <v>24</v>
      </c>
      <c r="G36" s="4" t="s">
        <v>32</v>
      </c>
      <c r="H36" s="4">
        <v>1</v>
      </c>
      <c r="I36" s="4">
        <v>18</v>
      </c>
      <c r="J36" s="4">
        <v>27</v>
      </c>
      <c r="K36" s="3">
        <v>27</v>
      </c>
      <c r="L36" s="3">
        <v>18</v>
      </c>
      <c r="M36" s="3">
        <v>9</v>
      </c>
      <c r="N36" s="3" t="s">
        <v>40</v>
      </c>
      <c r="O36" s="7" t="s">
        <v>63</v>
      </c>
    </row>
    <row r="37" spans="1:15">
      <c r="A37" s="3" t="s">
        <v>20</v>
      </c>
      <c r="B37" s="3" t="s">
        <v>21</v>
      </c>
      <c r="C37" s="3">
        <v>1573495</v>
      </c>
      <c r="D37" s="3" t="s">
        <v>41</v>
      </c>
      <c r="E37" s="4" t="s">
        <v>31</v>
      </c>
      <c r="F37" s="4" t="s">
        <v>24</v>
      </c>
      <c r="G37" s="4" t="s">
        <v>32</v>
      </c>
      <c r="H37" s="4">
        <v>1</v>
      </c>
      <c r="I37" s="4">
        <v>24</v>
      </c>
      <c r="J37" s="4">
        <v>36</v>
      </c>
      <c r="K37" s="3">
        <v>36</v>
      </c>
      <c r="L37" s="3">
        <v>24</v>
      </c>
      <c r="M37" s="3">
        <v>12</v>
      </c>
      <c r="N37" s="3" t="s">
        <v>41</v>
      </c>
      <c r="O37" s="7" t="s">
        <v>63</v>
      </c>
    </row>
    <row r="38" spans="1:15">
      <c r="A38" s="3" t="s">
        <v>20</v>
      </c>
      <c r="B38" s="3" t="s">
        <v>21</v>
      </c>
      <c r="C38" s="3">
        <v>1573496</v>
      </c>
      <c r="D38" s="3" t="s">
        <v>42</v>
      </c>
      <c r="E38" s="4" t="s">
        <v>31</v>
      </c>
      <c r="F38" s="4" t="s">
        <v>24</v>
      </c>
      <c r="G38" s="4" t="s">
        <v>32</v>
      </c>
      <c r="H38" s="4">
        <v>1</v>
      </c>
      <c r="I38" s="4">
        <v>2</v>
      </c>
      <c r="J38" s="4">
        <v>3</v>
      </c>
      <c r="K38" s="3">
        <v>3</v>
      </c>
      <c r="L38" s="3">
        <v>2</v>
      </c>
      <c r="M38" s="3">
        <v>1</v>
      </c>
      <c r="N38" s="3" t="s">
        <v>42</v>
      </c>
      <c r="O38" s="7" t="s">
        <v>63</v>
      </c>
    </row>
    <row r="39" spans="1:15">
      <c r="A39" s="3" t="s">
        <v>20</v>
      </c>
      <c r="B39" s="3" t="s">
        <v>21</v>
      </c>
      <c r="C39" s="3">
        <v>1573497</v>
      </c>
      <c r="D39" s="3" t="s">
        <v>43</v>
      </c>
      <c r="E39" s="4" t="s">
        <v>31</v>
      </c>
      <c r="F39" s="4" t="s">
        <v>24</v>
      </c>
      <c r="G39" s="4" t="s">
        <v>32</v>
      </c>
      <c r="H39" s="4">
        <v>1</v>
      </c>
      <c r="I39" s="4">
        <v>16</v>
      </c>
      <c r="J39" s="4">
        <v>24</v>
      </c>
      <c r="K39" s="3">
        <v>24</v>
      </c>
      <c r="L39" s="3">
        <v>16</v>
      </c>
      <c r="M39" s="3">
        <v>8</v>
      </c>
      <c r="N39" s="3" t="s">
        <v>43</v>
      </c>
      <c r="O39" s="7" t="s">
        <v>63</v>
      </c>
    </row>
    <row r="40" spans="1:15">
      <c r="A40" s="3" t="s">
        <v>20</v>
      </c>
      <c r="B40" s="3" t="s">
        <v>21</v>
      </c>
      <c r="C40" s="3">
        <v>1573498</v>
      </c>
      <c r="D40" s="3" t="s">
        <v>44</v>
      </c>
      <c r="E40" s="4" t="s">
        <v>31</v>
      </c>
      <c r="F40" s="4" t="s">
        <v>24</v>
      </c>
      <c r="G40" s="4" t="s">
        <v>32</v>
      </c>
      <c r="H40" s="4">
        <v>1</v>
      </c>
      <c r="I40" s="4">
        <v>16</v>
      </c>
      <c r="J40" s="4">
        <v>24</v>
      </c>
      <c r="K40" s="3">
        <v>24</v>
      </c>
      <c r="L40" s="3">
        <v>16</v>
      </c>
      <c r="M40" s="3">
        <v>8</v>
      </c>
      <c r="N40" s="3" t="s">
        <v>44</v>
      </c>
      <c r="O40" s="7" t="s">
        <v>63</v>
      </c>
    </row>
    <row r="41" spans="1:15">
      <c r="A41" s="3" t="s">
        <v>20</v>
      </c>
      <c r="B41" s="3" t="s">
        <v>21</v>
      </c>
      <c r="C41" s="3">
        <v>1573499</v>
      </c>
      <c r="D41" s="3" t="s">
        <v>45</v>
      </c>
      <c r="E41" s="4" t="s">
        <v>31</v>
      </c>
      <c r="F41" s="4" t="s">
        <v>24</v>
      </c>
      <c r="G41" s="4" t="s">
        <v>32</v>
      </c>
      <c r="H41" s="4">
        <v>1</v>
      </c>
      <c r="I41" s="4">
        <v>16</v>
      </c>
      <c r="J41" s="4">
        <v>24</v>
      </c>
      <c r="K41" s="3">
        <v>24</v>
      </c>
      <c r="L41" s="3">
        <v>16</v>
      </c>
      <c r="M41" s="3">
        <v>8</v>
      </c>
      <c r="N41" s="3" t="s">
        <v>45</v>
      </c>
      <c r="O41" s="7" t="s">
        <v>63</v>
      </c>
    </row>
    <row r="42" spans="1:15">
      <c r="A42" s="3" t="s">
        <v>20</v>
      </c>
      <c r="B42" s="3" t="s">
        <v>21</v>
      </c>
      <c r="C42" s="3">
        <v>1573632</v>
      </c>
      <c r="D42" s="3" t="s">
        <v>46</v>
      </c>
      <c r="E42" s="4" t="s">
        <v>31</v>
      </c>
      <c r="F42" s="4" t="s">
        <v>24</v>
      </c>
      <c r="G42" s="4" t="s">
        <v>32</v>
      </c>
      <c r="H42" s="4">
        <v>1</v>
      </c>
      <c r="I42" s="4">
        <v>12</v>
      </c>
      <c r="J42" s="4">
        <v>18</v>
      </c>
      <c r="K42" s="3">
        <v>18</v>
      </c>
      <c r="L42" s="3">
        <v>12</v>
      </c>
      <c r="M42" s="3">
        <v>6</v>
      </c>
      <c r="N42" s="3" t="s">
        <v>46</v>
      </c>
      <c r="O42" s="7" t="s">
        <v>63</v>
      </c>
    </row>
    <row r="46" spans="3:5">
      <c r="C46" s="5">
        <v>1573063</v>
      </c>
      <c r="D46" s="7" t="s">
        <v>83</v>
      </c>
      <c r="E46" t="str">
        <f>_xlfn.CONCAT(C46:D48)</f>
        <v>1573063/1573064/1573065</v>
      </c>
    </row>
    <row r="47" spans="3:4">
      <c r="C47" s="5">
        <v>1573064</v>
      </c>
      <c r="D47" t="s">
        <v>83</v>
      </c>
    </row>
    <row r="48" spans="3:3">
      <c r="C48" s="5">
        <v>1573065</v>
      </c>
    </row>
    <row r="51" spans="3:5">
      <c r="C51">
        <v>1573485</v>
      </c>
      <c r="D51" s="7" t="s">
        <v>83</v>
      </c>
      <c r="E51" t="str">
        <f>_xlfn.CONCAT(C51:D65)</f>
        <v>1573485/1573486/1573488/1573489/1573490/1573491/1573492/1573493/1573494/1573495/1573496/1573497/1573498/1573499/1573632</v>
      </c>
    </row>
    <row r="52" spans="3:4">
      <c r="C52">
        <v>1573486</v>
      </c>
      <c r="D52" t="s">
        <v>83</v>
      </c>
    </row>
    <row r="53" spans="3:4">
      <c r="C53">
        <v>1573488</v>
      </c>
      <c r="D53" t="s">
        <v>83</v>
      </c>
    </row>
    <row r="54" spans="3:4">
      <c r="C54">
        <v>1573489</v>
      </c>
      <c r="D54" t="s">
        <v>83</v>
      </c>
    </row>
    <row r="55" spans="3:4">
      <c r="C55">
        <v>1573490</v>
      </c>
      <c r="D55" t="s">
        <v>83</v>
      </c>
    </row>
    <row r="56" spans="3:4">
      <c r="C56">
        <v>1573491</v>
      </c>
      <c r="D56" t="s">
        <v>83</v>
      </c>
    </row>
    <row r="57" spans="3:4">
      <c r="C57">
        <v>1573492</v>
      </c>
      <c r="D57" t="s">
        <v>83</v>
      </c>
    </row>
    <row r="58" spans="3:4">
      <c r="C58">
        <v>1573493</v>
      </c>
      <c r="D58" t="s">
        <v>83</v>
      </c>
    </row>
    <row r="59" spans="3:4">
      <c r="C59">
        <v>1573494</v>
      </c>
      <c r="D59" t="s">
        <v>83</v>
      </c>
    </row>
    <row r="60" spans="3:4">
      <c r="C60">
        <v>1573495</v>
      </c>
      <c r="D60" t="s">
        <v>83</v>
      </c>
    </row>
    <row r="61" spans="3:4">
      <c r="C61">
        <v>1573496</v>
      </c>
      <c r="D61" t="s">
        <v>83</v>
      </c>
    </row>
    <row r="62" spans="3:4">
      <c r="C62">
        <v>1573497</v>
      </c>
      <c r="D62" t="s">
        <v>83</v>
      </c>
    </row>
    <row r="63" spans="3:4">
      <c r="C63">
        <v>1573498</v>
      </c>
      <c r="D63" t="s">
        <v>83</v>
      </c>
    </row>
    <row r="64" spans="3:4">
      <c r="C64">
        <v>1573499</v>
      </c>
      <c r="D64" t="s">
        <v>83</v>
      </c>
    </row>
    <row r="65" spans="3:3">
      <c r="C65">
        <v>1573632</v>
      </c>
    </row>
  </sheetData>
  <autoFilter xmlns:etc="http://www.wps.cn/officeDocument/2017/etCustomData" ref="A24:O42" etc:filterBottomFollowUsedRange="0">
    <extLst/>
  </autoFilter>
  <mergeCells count="2">
    <mergeCell ref="A1:R1"/>
    <mergeCell ref="A23:N2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价格牌数量2.13</vt:lpstr>
      <vt:lpstr>尺码标数量2.13</vt:lpstr>
      <vt:lpstr>条码标数量2.13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2025-02-10T02:14:00Z</dcterms:created>
  <dcterms:modified xsi:type="dcterms:W3CDTF">2025-02-13T07:27:00Z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E0C0D120436642E583A45FEB20EC7441_12</vt:lpwstr>
  </property>
  <property fmtid="{D5CDD505-2E9C-101B-9397-08002B2CF9AE}" pid="3" name="KSOProductBuildVer">
    <vt:lpwstr>2052-12.1.0.19770</vt:lpwstr>
  </property>
</Properties>
</file>