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8" sheetId="1" r:id="rId1"/>
  </sheets>
  <definedNames>
    <definedName name="_xlnm.Print_Area" localSheetId="0">价格牌数量2.18!$A$1:$I$53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<sst xmlns="http://schemas.openxmlformats.org/spreadsheetml/2006/main" count="93" uniqueCount="24">
  <si>
    <t>Style Code</t>
  </si>
  <si>
    <t>背面</t>
  </si>
  <si>
    <t>ColorCode-Name</t>
  </si>
  <si>
    <t>S4212AZ</t>
  </si>
  <si>
    <t>有价格</t>
  </si>
  <si>
    <t>NV2 - NAVY</t>
  </si>
  <si>
    <t>总计</t>
  </si>
  <si>
    <t>STD</t>
  </si>
  <si>
    <t>S4214AZ</t>
  </si>
  <si>
    <t>BK27 - BLACK</t>
  </si>
  <si>
    <t>S4304AZ</t>
  </si>
  <si>
    <t>U0034AZ</t>
  </si>
  <si>
    <t>KR1 - KARMA</t>
  </si>
  <si>
    <t>U0038AZ</t>
  </si>
  <si>
    <t>U3214AZ</t>
  </si>
  <si>
    <t>BN45 - BROWN</t>
  </si>
  <si>
    <t>V0621AZ</t>
  </si>
  <si>
    <t>颜色</t>
  </si>
  <si>
    <t>V0624AZ</t>
  </si>
  <si>
    <t>V0626AZ</t>
  </si>
  <si>
    <t>V2141AZ</t>
  </si>
  <si>
    <t>V2142AZ</t>
  </si>
  <si>
    <t>V2145AZ</t>
  </si>
  <si>
    <t>V7072AZ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</si>
</sst>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4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53"/>
  <sheetViews>
    <sheetView tabSelected="1" view="pageBreakPreview" zoomScaleNormal="100" workbookViewId="0">
      <selection activeCell="A1" sqref="A1"/>
    </sheetView>
  </sheetViews>
  <sheetFormatPr defaultColWidth="8.72727272727273" defaultRowHeight="15"/>
  <cols>
    <col min="1" max="1" width="10.2727272727273" customWidth="1"/>
    <col min="3" max="3" width="16.5454545454545" customWidth="1"/>
    <col min="4" max="4" width="11.2727272727273" customWidth="1"/>
    <col min="5" max="5" width="10.1818181818182" customWidth="1"/>
    <col min="6" max="7" width="11.2727272727273" customWidth="1"/>
    <col min="9" max="9" width="8.72727272727273" style="1"/>
  </cols>
  <sheetData>
    <row r="2" spans="1:7">
      <c r="A2" s="2" t="s">
        <v>0</v>
      </c>
      <c r="B2" s="3" t="s">
        <v>1</v>
      </c>
      <c r="C2" s="2" t="s">
        <v>2</v>
      </c>
      <c r="D2" s="2">
        <v>120</v>
      </c>
      <c r="E2" s="2">
        <v>90</v>
      </c>
      <c r="F2" s="2">
        <v>100</v>
      </c>
      <c r="G2" s="2">
        <v>110</v>
      </c>
    </row>
    <row r="3" spans="1:9">
      <c r="A3" s="4" t="s">
        <v>3</v>
      </c>
      <c r="B3" s="4" t="s">
        <v>4</v>
      </c>
      <c r="C3" s="4" t="s">
        <v>5</v>
      </c>
      <c r="D3" s="5">
        <v>257.5</v>
      </c>
      <c r="E3" s="5">
        <v>257.5</v>
      </c>
      <c r="F3" s="5">
        <v>257.5</v>
      </c>
      <c r="G3" s="5">
        <v>257.5</v>
      </c>
      <c r="I3" s="1">
        <v>1</v>
      </c>
    </row>
    <row r="4" spans="1:7">
      <c r="A4" s="4" t="s">
        <v>6</v>
      </c>
      <c r="B4" s="4"/>
      <c r="C4" s="4"/>
      <c r="D4" s="6">
        <v>1032</v>
      </c>
      <c r="E4" s="6"/>
      <c r="F4" s="6"/>
      <c r="G4" s="6"/>
    </row>
    <row r="6" spans="1:7">
      <c r="A6" s="2" t="s">
        <v>0</v>
      </c>
      <c r="B6" s="3" t="s">
        <v>1</v>
      </c>
      <c r="C6" s="2" t="s">
        <v>2</v>
      </c>
      <c r="D6" s="2" t="s">
        <v>7</v>
      </c>
      <c r="E6" s="2"/>
      <c r="F6" s="2"/>
      <c r="G6" s="2"/>
    </row>
    <row r="7" spans="1:9">
      <c r="A7" s="4" t="s">
        <v>8</v>
      </c>
      <c r="B7" s="4" t="s">
        <v>4</v>
      </c>
      <c r="C7" s="4" t="s">
        <v>9</v>
      </c>
      <c r="D7" s="5">
        <f>940*1.03</f>
        <v>968.2</v>
      </c>
      <c r="E7" s="5"/>
      <c r="F7" s="5"/>
      <c r="G7" s="5"/>
      <c r="I7" s="1">
        <v>2</v>
      </c>
    </row>
    <row r="8" spans="1:7">
      <c r="A8" s="4" t="s">
        <v>6</v>
      </c>
      <c r="B8" s="4"/>
      <c r="C8" s="6">
        <v>968</v>
      </c>
      <c r="D8" s="6"/>
      <c r="E8" s="6"/>
      <c r="F8" s="6"/>
      <c r="G8" s="6"/>
    </row>
    <row r="10" spans="1:7">
      <c r="A10" s="2" t="s">
        <v>0</v>
      </c>
      <c r="B10" s="3" t="s">
        <v>1</v>
      </c>
      <c r="C10" s="2" t="s">
        <v>2</v>
      </c>
      <c r="D10" s="2">
        <v>120</v>
      </c>
      <c r="E10" s="2">
        <v>90</v>
      </c>
      <c r="F10" s="2">
        <v>100</v>
      </c>
      <c r="G10" s="2">
        <v>110</v>
      </c>
    </row>
    <row r="11" spans="1:9">
      <c r="A11" s="4" t="s">
        <v>10</v>
      </c>
      <c r="B11" s="4" t="s">
        <v>4</v>
      </c>
      <c r="C11" s="4" t="s">
        <v>9</v>
      </c>
      <c r="D11" s="5">
        <f t="shared" ref="D11:G11" si="0">316*1.03</f>
        <v>325.48</v>
      </c>
      <c r="E11" s="5">
        <f t="shared" si="0"/>
        <v>325.48</v>
      </c>
      <c r="F11" s="5">
        <f t="shared" si="0"/>
        <v>325.48</v>
      </c>
      <c r="G11" s="5">
        <f t="shared" si="0"/>
        <v>325.48</v>
      </c>
      <c r="I11" s="1">
        <v>3</v>
      </c>
    </row>
    <row r="12" spans="1:7">
      <c r="A12" s="4" t="s">
        <v>6</v>
      </c>
      <c r="B12" s="4"/>
      <c r="C12" s="4"/>
      <c r="D12" s="6">
        <f>325*4</f>
        <v>1300</v>
      </c>
      <c r="E12" s="6"/>
      <c r="F12" s="6"/>
      <c r="G12" s="6"/>
    </row>
    <row r="14" spans="1:7">
      <c r="A14" s="2" t="s">
        <v>0</v>
      </c>
      <c r="B14" s="3" t="s">
        <v>1</v>
      </c>
      <c r="C14" s="2" t="s">
        <v>2</v>
      </c>
      <c r="D14" s="2">
        <v>120</v>
      </c>
      <c r="E14" s="2">
        <v>90</v>
      </c>
      <c r="F14" s="2">
        <v>100</v>
      </c>
      <c r="G14" s="2">
        <v>110</v>
      </c>
    </row>
    <row r="15" spans="1:9">
      <c r="A15" s="4" t="s">
        <v>11</v>
      </c>
      <c r="B15" s="4" t="s">
        <v>4</v>
      </c>
      <c r="C15" s="4" t="s">
        <v>12</v>
      </c>
      <c r="D15" s="5">
        <f t="shared" ref="D15:G15" si="1">374*1.03</f>
        <v>385.22</v>
      </c>
      <c r="E15" s="5">
        <f t="shared" si="1"/>
        <v>385.22</v>
      </c>
      <c r="F15" s="5">
        <f t="shared" si="1"/>
        <v>385.22</v>
      </c>
      <c r="G15" s="5">
        <f t="shared" si="1"/>
        <v>385.22</v>
      </c>
      <c r="I15" s="1">
        <v>4</v>
      </c>
    </row>
    <row r="16" spans="1:7">
      <c r="A16" s="4" t="s">
        <v>6</v>
      </c>
      <c r="B16" s="4"/>
      <c r="C16" s="4"/>
      <c r="D16" s="6">
        <f>385*4</f>
        <v>1540</v>
      </c>
      <c r="E16" s="6"/>
      <c r="F16" s="6"/>
      <c r="G16" s="6"/>
    </row>
    <row r="18" spans="1:7">
      <c r="A18" s="2" t="s">
        <v>0</v>
      </c>
      <c r="B18" s="3" t="s">
        <v>1</v>
      </c>
      <c r="C18" s="2" t="s">
        <v>2</v>
      </c>
      <c r="D18" s="2">
        <v>120</v>
      </c>
      <c r="E18" s="2">
        <v>90</v>
      </c>
      <c r="F18" s="2">
        <v>100</v>
      </c>
      <c r="G18" s="2">
        <v>110</v>
      </c>
    </row>
    <row r="19" spans="1:9">
      <c r="A19" s="4" t="s">
        <v>13</v>
      </c>
      <c r="B19" s="4" t="s">
        <v>4</v>
      </c>
      <c r="C19" s="4" t="s">
        <v>9</v>
      </c>
      <c r="D19" s="5">
        <f t="shared" ref="D19:G19" si="2">374*1.03</f>
        <v>385.22</v>
      </c>
      <c r="E19" s="5">
        <f t="shared" si="2"/>
        <v>385.22</v>
      </c>
      <c r="F19" s="5">
        <f t="shared" si="2"/>
        <v>385.22</v>
      </c>
      <c r="G19" s="5">
        <f t="shared" si="2"/>
        <v>385.22</v>
      </c>
      <c r="I19" s="1">
        <v>5</v>
      </c>
    </row>
    <row r="20" spans="1:7">
      <c r="A20" s="4" t="s">
        <v>6</v>
      </c>
      <c r="B20" s="4"/>
      <c r="C20" s="4"/>
      <c r="D20" s="6">
        <f>385*4</f>
        <v>1540</v>
      </c>
      <c r="E20" s="6"/>
      <c r="F20" s="6"/>
      <c r="G20" s="6"/>
    </row>
    <row r="22" spans="1:7">
      <c r="A22" s="2" t="s">
        <v>0</v>
      </c>
      <c r="B22" s="3" t="s">
        <v>1</v>
      </c>
      <c r="C22" s="2" t="s">
        <v>2</v>
      </c>
      <c r="D22" s="2">
        <v>120</v>
      </c>
      <c r="E22" s="2">
        <v>90</v>
      </c>
      <c r="F22" s="2">
        <v>100</v>
      </c>
      <c r="G22" s="2">
        <v>110</v>
      </c>
    </row>
    <row r="23" spans="1:9">
      <c r="A23" s="7" t="s">
        <v>14</v>
      </c>
      <c r="B23" s="7" t="s">
        <v>4</v>
      </c>
      <c r="C23" s="4" t="s">
        <v>9</v>
      </c>
      <c r="D23" s="5">
        <f t="shared" ref="D23:G23" si="3">440*1.03</f>
        <v>453.2</v>
      </c>
      <c r="E23" s="5">
        <f t="shared" si="3"/>
        <v>453.2</v>
      </c>
      <c r="F23" s="5">
        <f t="shared" si="3"/>
        <v>453.2</v>
      </c>
      <c r="G23" s="5">
        <f t="shared" si="3"/>
        <v>453.2</v>
      </c>
      <c r="I23" s="1">
        <v>6</v>
      </c>
    </row>
    <row r="24" spans="1:7">
      <c r="A24" s="7"/>
      <c r="B24" s="7"/>
      <c r="C24" s="4" t="s">
        <v>15</v>
      </c>
      <c r="D24" s="5">
        <f t="shared" ref="D24:G24" si="4">292*1.03</f>
        <v>300.76</v>
      </c>
      <c r="E24" s="5">
        <f t="shared" si="4"/>
        <v>300.76</v>
      </c>
      <c r="F24" s="5">
        <f t="shared" si="4"/>
        <v>300.76</v>
      </c>
      <c r="G24" s="5">
        <f t="shared" si="4"/>
        <v>300.76</v>
      </c>
    </row>
    <row r="25" spans="1:7">
      <c r="A25" s="4" t="s">
        <v>6</v>
      </c>
      <c r="B25" s="4"/>
      <c r="C25" s="4"/>
      <c r="D25" s="6">
        <f>(453+301)*4</f>
        <v>3016</v>
      </c>
      <c r="E25" s="6"/>
      <c r="F25" s="6"/>
      <c r="G25" s="6"/>
    </row>
    <row r="27" spans="1:7">
      <c r="A27" s="2" t="s">
        <v>0</v>
      </c>
      <c r="B27" s="3" t="s">
        <v>1</v>
      </c>
      <c r="C27" s="2" t="s">
        <v>2</v>
      </c>
      <c r="D27" s="2">
        <v>120</v>
      </c>
      <c r="E27" s="2">
        <v>90</v>
      </c>
      <c r="F27" s="2">
        <v>100</v>
      </c>
      <c r="G27" s="2">
        <v>110</v>
      </c>
    </row>
    <row r="28" spans="1:9">
      <c r="A28" s="4" t="s">
        <v>16</v>
      </c>
      <c r="B28" s="4" t="s">
        <v>4</v>
      </c>
      <c r="C28" s="4" t="s">
        <v>9</v>
      </c>
      <c r="D28" s="5">
        <f t="shared" ref="D28:G28" si="5">404*1.03</f>
        <v>416.12</v>
      </c>
      <c r="E28" s="5">
        <f t="shared" si="5"/>
        <v>416.12</v>
      </c>
      <c r="F28" s="5">
        <f t="shared" si="5"/>
        <v>416.12</v>
      </c>
      <c r="G28" s="5">
        <f t="shared" si="5"/>
        <v>416.12</v>
      </c>
      <c r="I28" s="1">
        <v>7</v>
      </c>
    </row>
    <row r="29" spans="1:7">
      <c r="A29" s="4" t="s">
        <v>6</v>
      </c>
      <c r="B29" s="4"/>
      <c r="C29" s="4"/>
      <c r="D29" s="6">
        <f>416*4</f>
        <v>1664</v>
      </c>
      <c r="E29" s="6"/>
      <c r="F29" s="6"/>
      <c r="G29" s="6"/>
    </row>
    <row r="31" spans="1:7">
      <c r="A31" s="2" t="s">
        <v>0</v>
      </c>
      <c r="B31" s="3" t="s">
        <v>1</v>
      </c>
      <c r="C31" s="3" t="s">
        <v>17</v>
      </c>
      <c r="D31" s="2">
        <v>120</v>
      </c>
      <c r="E31" s="2">
        <v>90</v>
      </c>
      <c r="F31" s="2">
        <v>100</v>
      </c>
      <c r="G31" s="2">
        <v>110</v>
      </c>
    </row>
    <row r="32" spans="1:9">
      <c r="A32" s="4" t="s">
        <v>18</v>
      </c>
      <c r="B32" s="4" t="s">
        <v>4</v>
      </c>
      <c r="C32" s="4" t="s">
        <v>9</v>
      </c>
      <c r="D32" s="5">
        <f t="shared" ref="D32:G32" si="6">502*1.03</f>
        <v>517.06</v>
      </c>
      <c r="E32" s="5">
        <f t="shared" si="6"/>
        <v>517.06</v>
      </c>
      <c r="F32" s="5">
        <f t="shared" si="6"/>
        <v>517.06</v>
      </c>
      <c r="G32" s="5">
        <f t="shared" si="6"/>
        <v>517.06</v>
      </c>
      <c r="I32" s="1">
        <v>8</v>
      </c>
    </row>
    <row r="33" spans="1:7">
      <c r="A33" s="4" t="s">
        <v>6</v>
      </c>
      <c r="B33" s="4"/>
      <c r="C33" s="4"/>
      <c r="D33" s="6">
        <f>517*4</f>
        <v>2068</v>
      </c>
      <c r="E33" s="6"/>
      <c r="F33" s="6"/>
      <c r="G33" s="6"/>
    </row>
    <row r="35" spans="1:7">
      <c r="A35" s="2" t="s">
        <v>0</v>
      </c>
      <c r="B35" s="3" t="s">
        <v>1</v>
      </c>
      <c r="C35" s="2" t="s">
        <v>2</v>
      </c>
      <c r="D35" s="2">
        <v>120</v>
      </c>
      <c r="E35" s="2">
        <v>90</v>
      </c>
      <c r="F35" s="2">
        <v>100</v>
      </c>
      <c r="G35" s="2">
        <v>110</v>
      </c>
    </row>
    <row r="36" spans="1:9">
      <c r="A36" s="4" t="s">
        <v>19</v>
      </c>
      <c r="B36" s="4" t="s">
        <v>4</v>
      </c>
      <c r="C36" s="4" t="s">
        <v>9</v>
      </c>
      <c r="D36" s="4">
        <f t="shared" ref="D36:G36" si="7">600*1.03</f>
        <v>618</v>
      </c>
      <c r="E36" s="4">
        <f t="shared" si="7"/>
        <v>618</v>
      </c>
      <c r="F36" s="4">
        <f t="shared" si="7"/>
        <v>618</v>
      </c>
      <c r="G36" s="4">
        <f t="shared" si="7"/>
        <v>618</v>
      </c>
      <c r="I36" s="1">
        <v>9</v>
      </c>
    </row>
    <row r="37" spans="1:7">
      <c r="A37" s="4" t="s">
        <v>6</v>
      </c>
      <c r="B37" s="4"/>
      <c r="C37" s="4"/>
      <c r="D37" s="6">
        <f>618*4</f>
        <v>2472</v>
      </c>
      <c r="E37" s="6"/>
      <c r="F37" s="6"/>
      <c r="G37" s="6"/>
    </row>
    <row r="39" spans="1:7">
      <c r="A39" s="2" t="s">
        <v>0</v>
      </c>
      <c r="B39" s="3" t="s">
        <v>1</v>
      </c>
      <c r="C39" s="2" t="s">
        <v>2</v>
      </c>
      <c r="D39" s="2">
        <v>120</v>
      </c>
      <c r="E39" s="2">
        <v>90</v>
      </c>
      <c r="F39" s="2">
        <v>100</v>
      </c>
      <c r="G39" s="2">
        <v>110</v>
      </c>
    </row>
    <row r="40" spans="1:9">
      <c r="A40" s="4" t="s">
        <v>20</v>
      </c>
      <c r="B40" s="4" t="s">
        <v>4</v>
      </c>
      <c r="C40" s="4" t="s">
        <v>9</v>
      </c>
      <c r="D40" s="5">
        <f t="shared" ref="D40:G40" si="8">404*1.03</f>
        <v>416.12</v>
      </c>
      <c r="E40" s="5">
        <f t="shared" si="8"/>
        <v>416.12</v>
      </c>
      <c r="F40" s="5">
        <f t="shared" si="8"/>
        <v>416.12</v>
      </c>
      <c r="G40" s="5">
        <f t="shared" si="8"/>
        <v>416.12</v>
      </c>
      <c r="I40" s="1">
        <v>10</v>
      </c>
    </row>
    <row r="41" spans="1:7">
      <c r="A41" s="4" t="s">
        <v>6</v>
      </c>
      <c r="B41" s="4"/>
      <c r="C41" s="4"/>
      <c r="D41" s="6">
        <f>416*4</f>
        <v>1664</v>
      </c>
      <c r="E41" s="6"/>
      <c r="F41" s="6"/>
      <c r="G41" s="6"/>
    </row>
    <row r="43" spans="1:7">
      <c r="A43" s="2" t="s">
        <v>0</v>
      </c>
      <c r="B43" s="3" t="s">
        <v>1</v>
      </c>
      <c r="C43" s="2" t="s">
        <v>2</v>
      </c>
      <c r="D43" s="2">
        <v>120</v>
      </c>
      <c r="E43" s="2">
        <v>90</v>
      </c>
      <c r="F43" s="2">
        <v>100</v>
      </c>
      <c r="G43" s="2">
        <v>110</v>
      </c>
    </row>
    <row r="44" spans="1:9">
      <c r="A44" s="4" t="s">
        <v>21</v>
      </c>
      <c r="B44" s="4" t="s">
        <v>4</v>
      </c>
      <c r="C44" s="4" t="s">
        <v>9</v>
      </c>
      <c r="D44" s="5">
        <f t="shared" ref="D44:G44" si="9">346*1.03</f>
        <v>356.38</v>
      </c>
      <c r="E44" s="5">
        <f t="shared" si="9"/>
        <v>356.38</v>
      </c>
      <c r="F44" s="5">
        <f t="shared" si="9"/>
        <v>356.38</v>
      </c>
      <c r="G44" s="5">
        <f t="shared" si="9"/>
        <v>356.38</v>
      </c>
      <c r="I44" s="1">
        <v>11</v>
      </c>
    </row>
    <row r="45" spans="1:7">
      <c r="A45" s="4" t="s">
        <v>6</v>
      </c>
      <c r="B45" s="4"/>
      <c r="C45" s="4"/>
      <c r="D45" s="6">
        <f>356*4</f>
        <v>1424</v>
      </c>
      <c r="E45" s="6"/>
      <c r="F45" s="6"/>
      <c r="G45" s="6"/>
    </row>
    <row r="47" spans="1:9">
      <c r="A47" s="2" t="s">
        <v>0</v>
      </c>
      <c r="B47" s="3" t="s">
        <v>1</v>
      </c>
      <c r="C47" s="2" t="s">
        <v>2</v>
      </c>
      <c r="D47" s="2">
        <v>120</v>
      </c>
      <c r="E47" s="2">
        <v>90</v>
      </c>
      <c r="F47" s="2">
        <v>100</v>
      </c>
      <c r="G47" s="2">
        <v>110</v>
      </c>
      <c r="I47" s="1">
        <v>12</v>
      </c>
    </row>
    <row r="48" spans="1:7">
      <c r="A48" s="4" t="s">
        <v>22</v>
      </c>
      <c r="B48" s="4" t="s">
        <v>4</v>
      </c>
      <c r="C48" s="4" t="s">
        <v>9</v>
      </c>
      <c r="D48" s="5">
        <f t="shared" ref="D48:G48" si="10">512*1.03</f>
        <v>527.36</v>
      </c>
      <c r="E48" s="5">
        <f t="shared" si="10"/>
        <v>527.36</v>
      </c>
      <c r="F48" s="5">
        <f t="shared" si="10"/>
        <v>527.36</v>
      </c>
      <c r="G48" s="5">
        <f t="shared" si="10"/>
        <v>527.36</v>
      </c>
    </row>
    <row r="49" spans="1:7">
      <c r="A49" s="4" t="s">
        <v>6</v>
      </c>
      <c r="B49" s="4"/>
      <c r="C49" s="4"/>
      <c r="D49" s="6">
        <f>527*4</f>
        <v>2108</v>
      </c>
      <c r="E49" s="6"/>
      <c r="F49" s="6"/>
      <c r="G49" s="6"/>
    </row>
    <row r="51" spans="1:9">
      <c r="A51" s="2" t="s">
        <v>0</v>
      </c>
      <c r="B51" s="3" t="s">
        <v>1</v>
      </c>
      <c r="C51" s="2" t="s">
        <v>2</v>
      </c>
      <c r="D51" s="2">
        <v>120</v>
      </c>
      <c r="E51" s="2">
        <v>90</v>
      </c>
      <c r="F51" s="2">
        <v>100</v>
      </c>
      <c r="G51" s="2">
        <v>110</v>
      </c>
      <c r="I51" s="1">
        <v>13</v>
      </c>
    </row>
    <row r="52" spans="1:7">
      <c r="A52" s="4" t="s">
        <v>23</v>
      </c>
      <c r="B52" s="4" t="s">
        <v>4</v>
      </c>
      <c r="C52" s="4" t="s">
        <v>9</v>
      </c>
      <c r="D52" s="5">
        <f t="shared" ref="D52:G52" si="11">508*1.03</f>
        <v>523.24</v>
      </c>
      <c r="E52" s="5">
        <f t="shared" si="11"/>
        <v>523.24</v>
      </c>
      <c r="F52" s="5">
        <f t="shared" si="11"/>
        <v>523.24</v>
      </c>
      <c r="G52" s="5">
        <f t="shared" si="11"/>
        <v>523.24</v>
      </c>
    </row>
    <row r="53" spans="1:7">
      <c r="A53" s="4" t="s">
        <v>6</v>
      </c>
      <c r="B53" s="4"/>
      <c r="C53" s="4"/>
      <c r="D53" s="6">
        <f>523*4</f>
        <v>2092</v>
      </c>
      <c r="E53" s="6"/>
      <c r="F53" s="6"/>
      <c r="G53" s="6"/>
    </row>
  </sheetData>
  <mergeCells count="30">
    <mergeCell ref="A4:C4"/>
    <mergeCell ref="D4:G4"/>
    <mergeCell ref="D6:G6"/>
    <mergeCell ref="D7:G7"/>
    <mergeCell ref="A8:B8"/>
    <mergeCell ref="C8:G8"/>
    <mergeCell ref="A12:C12"/>
    <mergeCell ref="D12:G12"/>
    <mergeCell ref="A16:C16"/>
    <mergeCell ref="D16:G16"/>
    <mergeCell ref="A20:C20"/>
    <mergeCell ref="D20:G20"/>
    <mergeCell ref="A25:C25"/>
    <mergeCell ref="D25:G25"/>
    <mergeCell ref="A29:C29"/>
    <mergeCell ref="D29:G29"/>
    <mergeCell ref="A33:C33"/>
    <mergeCell ref="D33:G33"/>
    <mergeCell ref="A37:C37"/>
    <mergeCell ref="D37:G37"/>
    <mergeCell ref="A41:C41"/>
    <mergeCell ref="D41:G41"/>
    <mergeCell ref="A45:C45"/>
    <mergeCell ref="D45:G45"/>
    <mergeCell ref="A49:C49"/>
    <mergeCell ref="D49:G49"/>
    <mergeCell ref="A53:C53"/>
    <mergeCell ref="D53:G53"/>
    <mergeCell ref="A23:A24"/>
    <mergeCell ref="B23:B2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2025-02-18T07:51:50Z</dcterms:created>
  <dcterms:modified xsi:type="dcterms:W3CDTF">2025-02-18T07:58:51Z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CED17D8CF0A94636B7C9D0DBCFFAF297_11</vt:lpwstr>
  </property>
  <property fmtid="{D5CDD505-2E9C-101B-9397-08002B2CF9AE}" pid="3" name="KSOProductBuildVer">
    <vt:lpwstr>2052-12.1.0.19770</vt:lpwstr>
  </property>
</Properties>
</file>