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4款价格牌数量2.17" sheetId="1" r:id="rId1"/>
  </sheets>
  <definedNames>
    <definedName name="_xlnm.Print_Area" localSheetId="0">'4款价格牌数量2.17'!$A$1:$H$17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<sst xmlns="http://schemas.openxmlformats.org/spreadsheetml/2006/main" count="42" uniqueCount="20">
  <si>
    <t>款号</t>
  </si>
  <si>
    <t>颜色</t>
  </si>
  <si>
    <t>背面</t>
  </si>
  <si>
    <t>涉及PO</t>
  </si>
  <si>
    <t>F1785AX</t>
  </si>
  <si>
    <t>BK27 - BLACK</t>
  </si>
  <si>
    <t>有价格</t>
  </si>
  <si>
    <r>
      <t xml:space="preserve">1570689/1570692/1570693/1570694/1570695/1570696/1570697/1570698/1570699/1570700/1570701/1570703/1570705/1570706/1570707/1570708/1570711
</t>
    </r>
    <r>
      <rPr>
        <sz val="11"/>
        <color rgb="FFFF0000"/>
        <rFont val="Calibri"/>
        <charset val="134"/>
      </rPr>
      <t>1570716/1570719/1570722</t>
    </r>
    <r>
      <rPr>
        <sz val="11"/>
        <color rgb="FFFF0000"/>
        <rFont val="宋体"/>
        <charset val="134"/>
      </rPr>
      <t>（没有PDF按照有价格做）</t>
    </r>
  </si>
  <si>
    <t>BN45 - BROWN</t>
  </si>
  <si>
    <r>
      <t xml:space="preserve">1570689/1570692/1570693/1570694/1570695/1570696/1570697/1570698/1570699/1570700/1570701/1570703/1570705/1570706/1570707/1570708/1570711
</t>
    </r>
    <r>
      <rPr>
        <sz val="11"/>
        <color rgb="FFFF0000"/>
        <rFont val="Calibri"/>
        <charset val="134"/>
      </rPr>
      <t>1570716/1570719/1570722</t>
    </r>
    <r>
      <rPr>
        <sz val="11"/>
        <color rgb="FFFF0000"/>
        <rFont val="宋体"/>
        <charset val="134"/>
      </rPr>
      <t>（没有</t>
    </r>
    <r>
      <rPr>
        <sz val="11"/>
        <color rgb="FFFF0000"/>
        <rFont val="Calibri"/>
        <charset val="134"/>
      </rPr>
      <t>PDF</t>
    </r>
    <r>
      <rPr>
        <sz val="11"/>
        <color rgb="FFFF0000"/>
        <rFont val="宋体"/>
        <charset val="134"/>
      </rPr>
      <t>按照有价格做）</t>
    </r>
  </si>
  <si>
    <t>总计</t>
  </si>
  <si>
    <t>F1786AX</t>
  </si>
  <si>
    <t>KR1 - KARMA</t>
  </si>
  <si>
    <r>
      <t xml:space="preserve">1570756/1570757/1570758/1570759/1570760/1570761/1570762/1570763/1570764/1570765/1570766/1570767/1570768/1570769/1570770/1570771/1570772
</t>
    </r>
    <r>
      <rPr>
        <sz val="11"/>
        <color rgb="FFFF0000"/>
        <rFont val="Calibri"/>
        <charset val="134"/>
      </rPr>
      <t>1570773/1570774/1570775</t>
    </r>
    <r>
      <rPr>
        <sz val="11"/>
        <color rgb="FFFF0000"/>
        <rFont val="宋体"/>
        <charset val="134"/>
      </rPr>
      <t>（没有PDF按照有价格做）</t>
    </r>
  </si>
  <si>
    <t>F1787AX</t>
  </si>
  <si>
    <r>
      <t xml:space="preserve">1570731/1570733/1570735/1570736/1570737/1570738/1570739/1570740/1570741/1570742/1570743/1570744/1570745/1570746/1570747/1570748/1570749
</t>
    </r>
    <r>
      <rPr>
        <sz val="11"/>
        <color rgb="FFFF0000"/>
        <rFont val="Calibri"/>
        <charset val="134"/>
      </rPr>
      <t>1570750/1570751/1570752</t>
    </r>
    <r>
      <rPr>
        <sz val="11"/>
        <color rgb="FFFF0000"/>
        <rFont val="宋体"/>
        <charset val="134"/>
      </rPr>
      <t>（没有PDF按照有价格做）</t>
    </r>
  </si>
  <si>
    <t>BN64 - TABA</t>
  </si>
  <si>
    <r>
      <t xml:space="preserve">1570731/1570733/1570735/1570736/1570737/1570738/1570739/1570740/1570741/1570742/1570743/1570744/1570745/1570746/1570747/1570748/1570749
</t>
    </r>
    <r>
      <rPr>
        <sz val="11"/>
        <color rgb="FFFF0000"/>
        <rFont val="Calibri"/>
        <charset val="134"/>
      </rPr>
      <t>1570750/1570751/1570752</t>
    </r>
    <r>
      <rPr>
        <sz val="11"/>
        <color rgb="FFFF0000"/>
        <rFont val="宋体"/>
        <charset val="134"/>
      </rPr>
      <t>（没有</t>
    </r>
    <r>
      <rPr>
        <sz val="11"/>
        <color rgb="FFFF0000"/>
        <rFont val="Calibri"/>
        <charset val="134"/>
      </rPr>
      <t>PDF</t>
    </r>
    <r>
      <rPr>
        <sz val="11"/>
        <color rgb="FFFF0000"/>
        <rFont val="宋体"/>
        <charset val="134"/>
      </rPr>
      <t>按照有价格做）</t>
    </r>
  </si>
  <si>
    <t>F1788AX</t>
  </si>
  <si>
    <r>
      <t xml:space="preserve">1570606/1570607/1570608/1570609/1570610/1570611/1570612/1570613/1570614/1570615/1570616/1570617/1570618/1570619/1570620/1570621/1570622
</t>
    </r>
    <r>
      <rPr>
        <sz val="11"/>
        <color rgb="FFFF0000"/>
        <rFont val="Calibri"/>
        <charset val="134"/>
      </rPr>
      <t>1570623/1570625/1570641</t>
    </r>
    <r>
      <rPr>
        <sz val="11"/>
        <color rgb="FFFF0000"/>
        <rFont val="宋体"/>
        <charset val="134"/>
      </rPr>
      <t>（没有PDF按照有价格做）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</si>
</sst>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Calibri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view="pageBreakPreview" zoomScaleNormal="100" workbookViewId="0">
      <selection activeCell="A1" sqref="A1"/>
    </sheetView>
  </sheetViews>
  <sheetFormatPr defaultColWidth="8.72727272727273" defaultRowHeight="14" outlineLevelCol="7"/>
  <cols>
    <col min="8" max="8" width="24.5454545454545" customWidth="1"/>
  </cols>
  <sheetData>
    <row r="1" s="1" customFormat="1" ht="14.5" spans="1:8">
      <c r="A1" s="2" t="s">
        <v>0</v>
      </c>
      <c r="B1" s="2" t="s">
        <v>1</v>
      </c>
      <c r="C1" s="2" t="s">
        <v>2</v>
      </c>
      <c r="D1" s="3">
        <v>90</v>
      </c>
      <c r="E1" s="3">
        <v>100</v>
      </c>
      <c r="F1" s="3">
        <v>110</v>
      </c>
      <c r="G1" s="3">
        <v>120</v>
      </c>
      <c r="H1" s="2" t="s">
        <v>3</v>
      </c>
    </row>
    <row r="2" s="1" customFormat="1" ht="115.5" spans="1:8">
      <c r="A2" s="4" t="s">
        <v>4</v>
      </c>
      <c r="B2" s="5" t="s">
        <v>5</v>
      </c>
      <c r="C2" s="5" t="s">
        <v>6</v>
      </c>
      <c r="D2" s="6">
        <f>274*1.03</f>
        <v>282.22</v>
      </c>
      <c r="E2" s="6">
        <f>274*1.03</f>
        <v>282.22</v>
      </c>
      <c r="F2" s="6">
        <f>274*1.03</f>
        <v>282.22</v>
      </c>
      <c r="G2" s="6">
        <f>274*1.03</f>
        <v>282.22</v>
      </c>
      <c r="H2" s="5" t="s">
        <v>7</v>
      </c>
    </row>
    <row r="3" s="1" customFormat="1" ht="116" spans="1:8">
      <c r="A3" s="7"/>
      <c r="B3" s="5" t="s">
        <v>8</v>
      </c>
      <c r="C3" s="5" t="s">
        <v>6</v>
      </c>
      <c r="D3" s="6">
        <f>280*1.03</f>
        <v>288.4</v>
      </c>
      <c r="E3" s="6">
        <f>280*1.03</f>
        <v>288.4</v>
      </c>
      <c r="F3" s="6">
        <f>280*1.03</f>
        <v>288.4</v>
      </c>
      <c r="G3" s="6">
        <f>280*1.03</f>
        <v>288.4</v>
      </c>
      <c r="H3" s="5" t="s">
        <v>9</v>
      </c>
    </row>
    <row r="4" s="1" customFormat="1" ht="14.5" spans="1:8">
      <c r="A4" s="8" t="s">
        <v>10</v>
      </c>
      <c r="B4" s="9"/>
      <c r="C4" s="10"/>
      <c r="D4" s="11">
        <f>(282+288)*4</f>
        <v>2280</v>
      </c>
      <c r="E4" s="12"/>
      <c r="F4" s="12"/>
      <c r="G4" s="12"/>
      <c r="H4" s="13"/>
    </row>
    <row r="6" ht="14.5" spans="1:8">
      <c r="A6" s="2" t="s">
        <v>0</v>
      </c>
      <c r="B6" s="2" t="s">
        <v>1</v>
      </c>
      <c r="C6" s="2" t="s">
        <v>2</v>
      </c>
      <c r="D6" s="3">
        <v>90</v>
      </c>
      <c r="E6" s="3">
        <v>100</v>
      </c>
      <c r="F6" s="3">
        <v>110</v>
      </c>
      <c r="G6" s="3">
        <v>120</v>
      </c>
      <c r="H6" s="2" t="s">
        <v>3</v>
      </c>
    </row>
    <row r="7" ht="115.5" spans="1:8">
      <c r="A7" s="6" t="s">
        <v>11</v>
      </c>
      <c r="B7" s="6" t="s">
        <v>6</v>
      </c>
      <c r="C7" s="6" t="s">
        <v>12</v>
      </c>
      <c r="D7" s="6">
        <f>274*1.03</f>
        <v>282.22</v>
      </c>
      <c r="E7" s="6">
        <f>274*1.03</f>
        <v>282.22</v>
      </c>
      <c r="F7" s="6">
        <f>274*1.03</f>
        <v>282.22</v>
      </c>
      <c r="G7" s="6">
        <f>274*1.03</f>
        <v>282.22</v>
      </c>
      <c r="H7" s="6" t="s">
        <v>13</v>
      </c>
    </row>
    <row r="8" ht="14.5" spans="1:8">
      <c r="A8" s="14" t="s">
        <v>10</v>
      </c>
      <c r="B8" s="15"/>
      <c r="C8" s="16"/>
      <c r="D8" s="11">
        <f>282*4</f>
        <v>1128</v>
      </c>
      <c r="E8" s="12"/>
      <c r="F8" s="12"/>
      <c r="G8" s="12"/>
      <c r="H8" s="13"/>
    </row>
    <row r="10" s="1" customFormat="1" ht="14.5" spans="1:8">
      <c r="A10" s="2" t="s">
        <v>0</v>
      </c>
      <c r="B10" s="2" t="s">
        <v>1</v>
      </c>
      <c r="C10" s="2" t="s">
        <v>2</v>
      </c>
      <c r="D10" s="3">
        <v>90</v>
      </c>
      <c r="E10" s="3">
        <v>100</v>
      </c>
      <c r="F10" s="3">
        <v>110</v>
      </c>
      <c r="G10" s="3">
        <v>120</v>
      </c>
      <c r="H10" s="2" t="s">
        <v>3</v>
      </c>
    </row>
    <row r="11" s="1" customFormat="1" ht="115.5" spans="1:8">
      <c r="A11" s="4" t="s">
        <v>14</v>
      </c>
      <c r="B11" s="5" t="s">
        <v>5</v>
      </c>
      <c r="C11" s="5" t="s">
        <v>6</v>
      </c>
      <c r="D11" s="6">
        <f>138*1.03</f>
        <v>142.14</v>
      </c>
      <c r="E11" s="6">
        <f>138*1.03</f>
        <v>142.14</v>
      </c>
      <c r="F11" s="6">
        <f>138*1.03</f>
        <v>142.14</v>
      </c>
      <c r="G11" s="6">
        <f>138*1.03</f>
        <v>142.14</v>
      </c>
      <c r="H11" s="5" t="s">
        <v>15</v>
      </c>
    </row>
    <row r="12" s="1" customFormat="1" ht="116" spans="1:8">
      <c r="A12" s="7"/>
      <c r="B12" s="5" t="s">
        <v>16</v>
      </c>
      <c r="C12" s="5" t="s">
        <v>6</v>
      </c>
      <c r="D12" s="6">
        <f>140*1.03</f>
        <v>144.2</v>
      </c>
      <c r="E12" s="6">
        <f>140*1.03</f>
        <v>144.2</v>
      </c>
      <c r="F12" s="6">
        <f>140*1.03</f>
        <v>144.2</v>
      </c>
      <c r="G12" s="6">
        <f>140*1.03</f>
        <v>144.2</v>
      </c>
      <c r="H12" s="5" t="s">
        <v>17</v>
      </c>
    </row>
    <row r="13" s="1" customFormat="1" ht="14.5" spans="1:8">
      <c r="A13" s="8" t="s">
        <v>10</v>
      </c>
      <c r="B13" s="9"/>
      <c r="C13" s="10"/>
      <c r="D13" s="11">
        <f>(142+144)*4</f>
        <v>1144</v>
      </c>
      <c r="E13" s="12"/>
      <c r="F13" s="12"/>
      <c r="G13" s="12"/>
      <c r="H13" s="13"/>
    </row>
    <row r="15" ht="14.5" spans="1:8">
      <c r="A15" s="2" t="s">
        <v>0</v>
      </c>
      <c r="B15" s="2" t="s">
        <v>1</v>
      </c>
      <c r="C15" s="2" t="s">
        <v>2</v>
      </c>
      <c r="D15" s="3">
        <v>90</v>
      </c>
      <c r="E15" s="3">
        <v>100</v>
      </c>
      <c r="F15" s="3">
        <v>110</v>
      </c>
      <c r="G15" s="3">
        <v>120</v>
      </c>
      <c r="H15" s="2" t="s">
        <v>3</v>
      </c>
    </row>
    <row r="16" ht="115.5" spans="1:8">
      <c r="A16" s="6" t="s">
        <v>18</v>
      </c>
      <c r="B16" s="6" t="s">
        <v>8</v>
      </c>
      <c r="C16" s="6" t="s">
        <v>6</v>
      </c>
      <c r="D16" s="6">
        <f>274*1.03</f>
        <v>282.22</v>
      </c>
      <c r="E16" s="6">
        <f>274*1.03</f>
        <v>282.22</v>
      </c>
      <c r="F16" s="6">
        <f>274*1.03</f>
        <v>282.22</v>
      </c>
      <c r="G16" s="6">
        <f>274*1.03</f>
        <v>282.22</v>
      </c>
      <c r="H16" s="6" t="s">
        <v>19</v>
      </c>
    </row>
    <row r="17" ht="14.5" spans="1:8">
      <c r="A17" s="14" t="s">
        <v>10</v>
      </c>
      <c r="B17" s="15"/>
      <c r="C17" s="16"/>
      <c r="D17" s="11">
        <f>282*4</f>
        <v>1128</v>
      </c>
      <c r="E17" s="12"/>
      <c r="F17" s="12"/>
      <c r="G17" s="12"/>
      <c r="H17" s="13"/>
    </row>
  </sheetData>
  <mergeCells count="10">
    <mergeCell ref="A4:C4"/>
    <mergeCell ref="D4:H4"/>
    <mergeCell ref="A8:C8"/>
    <mergeCell ref="D8:H8"/>
    <mergeCell ref="A13:C13"/>
    <mergeCell ref="D13:H13"/>
    <mergeCell ref="A17:C17"/>
    <mergeCell ref="D17:H17"/>
    <mergeCell ref="A2:A3"/>
    <mergeCell ref="A11:A12"/>
  </mergeCell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4款价格牌数量2.17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2025-02-17T06:57:00Z</dcterms:created>
  <dcterms:modified xsi:type="dcterms:W3CDTF">2025-02-20T07:15:42Z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7B87EACD5BAE4463A738524D38C5F8F5_11</vt:lpwstr>
  </property>
  <property fmtid="{D5CDD505-2E9C-101B-9397-08002B2CF9AE}" pid="3" name="KSOProductBuildVer">
    <vt:lpwstr>2052-12.1.0.19770</vt:lpwstr>
  </property>
</Properties>
</file>